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isha\Downloads\Marketing &amp; Outreach\Lead generators\Charity Bookkeeping s.sheet\"/>
    </mc:Choice>
  </mc:AlternateContent>
  <xr:revisionPtr revIDLastSave="0" documentId="13_ncr:1_{9FE64EEF-C987-4731-8416-1B570416FC50}" xr6:coauthVersionLast="47" xr6:coauthVersionMax="47" xr10:uidLastSave="{00000000-0000-0000-0000-000000000000}"/>
  <bookViews>
    <workbookView xWindow="-120" yWindow="-120" windowWidth="29040" windowHeight="15720" xr2:uid="{00000000-000D-0000-FFFF-FFFF00000000}"/>
  </bookViews>
  <sheets>
    <sheet name="0. Start Here" sheetId="1" r:id="rId1"/>
    <sheet name="1. Setup" sheetId="2" r:id="rId2"/>
    <sheet name="2. Transactions" sheetId="3" r:id="rId3"/>
    <sheet name="3. Bank Reconciliat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4" l="1"/>
  <c r="H12" i="4" s="1"/>
  <c r="B11" i="4"/>
  <c r="B12" i="4" s="1"/>
  <c r="H5" i="4"/>
  <c r="B5" i="4"/>
  <c r="G3" i="4"/>
  <c r="A3" i="4"/>
  <c r="O1000" i="3"/>
  <c r="N1000" i="3"/>
  <c r="M1000" i="3"/>
  <c r="L1000" i="3"/>
  <c r="K1000" i="3"/>
  <c r="J1000" i="3"/>
  <c r="O999" i="3"/>
  <c r="N999" i="3"/>
  <c r="M999" i="3"/>
  <c r="L999" i="3"/>
  <c r="K999" i="3"/>
  <c r="J999" i="3"/>
  <c r="O998" i="3"/>
  <c r="N998" i="3"/>
  <c r="M998" i="3"/>
  <c r="L998" i="3"/>
  <c r="K998" i="3"/>
  <c r="J998" i="3"/>
  <c r="O997" i="3"/>
  <c r="N997" i="3"/>
  <c r="M997" i="3"/>
  <c r="L997" i="3"/>
  <c r="K997" i="3"/>
  <c r="J997" i="3"/>
  <c r="O996" i="3"/>
  <c r="N996" i="3"/>
  <c r="M996" i="3"/>
  <c r="L996" i="3"/>
  <c r="K996" i="3"/>
  <c r="J996" i="3"/>
  <c r="O995" i="3"/>
  <c r="N995" i="3"/>
  <c r="M995" i="3"/>
  <c r="L995" i="3"/>
  <c r="K995" i="3"/>
  <c r="J995" i="3"/>
  <c r="O994" i="3"/>
  <c r="N994" i="3"/>
  <c r="M994" i="3"/>
  <c r="L994" i="3"/>
  <c r="K994" i="3"/>
  <c r="J994" i="3"/>
  <c r="O993" i="3"/>
  <c r="N993" i="3"/>
  <c r="M993" i="3"/>
  <c r="L993" i="3"/>
  <c r="K993" i="3"/>
  <c r="J993" i="3"/>
  <c r="O992" i="3"/>
  <c r="N992" i="3"/>
  <c r="M992" i="3"/>
  <c r="L992" i="3"/>
  <c r="K992" i="3"/>
  <c r="J992" i="3"/>
  <c r="O991" i="3"/>
  <c r="N991" i="3"/>
  <c r="M991" i="3"/>
  <c r="L991" i="3"/>
  <c r="K991" i="3"/>
  <c r="J991" i="3"/>
  <c r="O990" i="3"/>
  <c r="N990" i="3"/>
  <c r="M990" i="3"/>
  <c r="L990" i="3"/>
  <c r="K990" i="3"/>
  <c r="J990" i="3"/>
  <c r="O989" i="3"/>
  <c r="N989" i="3"/>
  <c r="M989" i="3"/>
  <c r="L989" i="3"/>
  <c r="K989" i="3"/>
  <c r="J989" i="3"/>
  <c r="O988" i="3"/>
  <c r="N988" i="3"/>
  <c r="M988" i="3"/>
  <c r="L988" i="3"/>
  <c r="K988" i="3"/>
  <c r="J988" i="3"/>
  <c r="O987" i="3"/>
  <c r="N987" i="3"/>
  <c r="M987" i="3"/>
  <c r="L987" i="3"/>
  <c r="K987" i="3"/>
  <c r="J987" i="3"/>
  <c r="O986" i="3"/>
  <c r="N986" i="3"/>
  <c r="M986" i="3"/>
  <c r="L986" i="3"/>
  <c r="K986" i="3"/>
  <c r="J986" i="3"/>
  <c r="O985" i="3"/>
  <c r="N985" i="3"/>
  <c r="M985" i="3"/>
  <c r="L985" i="3"/>
  <c r="K985" i="3"/>
  <c r="J985" i="3"/>
  <c r="O984" i="3"/>
  <c r="N984" i="3"/>
  <c r="M984" i="3"/>
  <c r="L984" i="3"/>
  <c r="K984" i="3"/>
  <c r="J984" i="3"/>
  <c r="O983" i="3"/>
  <c r="N983" i="3"/>
  <c r="M983" i="3"/>
  <c r="L983" i="3"/>
  <c r="K983" i="3"/>
  <c r="J983" i="3"/>
  <c r="O982" i="3"/>
  <c r="N982" i="3"/>
  <c r="M982" i="3"/>
  <c r="L982" i="3"/>
  <c r="K982" i="3"/>
  <c r="J982" i="3"/>
  <c r="O981" i="3"/>
  <c r="N981" i="3"/>
  <c r="M981" i="3"/>
  <c r="L981" i="3"/>
  <c r="K981" i="3"/>
  <c r="J981" i="3"/>
  <c r="O980" i="3"/>
  <c r="N980" i="3"/>
  <c r="M980" i="3"/>
  <c r="L980" i="3"/>
  <c r="K980" i="3"/>
  <c r="J980" i="3"/>
  <c r="O979" i="3"/>
  <c r="N979" i="3"/>
  <c r="M979" i="3"/>
  <c r="L979" i="3"/>
  <c r="K979" i="3"/>
  <c r="J979" i="3"/>
  <c r="O978" i="3"/>
  <c r="N978" i="3"/>
  <c r="M978" i="3"/>
  <c r="L978" i="3"/>
  <c r="K978" i="3"/>
  <c r="J978" i="3"/>
  <c r="O977" i="3"/>
  <c r="N977" i="3"/>
  <c r="M977" i="3"/>
  <c r="L977" i="3"/>
  <c r="K977" i="3"/>
  <c r="J977" i="3"/>
  <c r="O976" i="3"/>
  <c r="N976" i="3"/>
  <c r="M976" i="3"/>
  <c r="L976" i="3"/>
  <c r="K976" i="3"/>
  <c r="J976" i="3"/>
  <c r="O975" i="3"/>
  <c r="N975" i="3"/>
  <c r="M975" i="3"/>
  <c r="L975" i="3"/>
  <c r="K975" i="3"/>
  <c r="J975" i="3"/>
  <c r="O974" i="3"/>
  <c r="N974" i="3"/>
  <c r="M974" i="3"/>
  <c r="L974" i="3"/>
  <c r="K974" i="3"/>
  <c r="J974" i="3"/>
  <c r="O973" i="3"/>
  <c r="N973" i="3"/>
  <c r="M973" i="3"/>
  <c r="L973" i="3"/>
  <c r="K973" i="3"/>
  <c r="J973" i="3"/>
  <c r="O972" i="3"/>
  <c r="N972" i="3"/>
  <c r="M972" i="3"/>
  <c r="L972" i="3"/>
  <c r="K972" i="3"/>
  <c r="J972" i="3"/>
  <c r="O971" i="3"/>
  <c r="N971" i="3"/>
  <c r="M971" i="3"/>
  <c r="L971" i="3"/>
  <c r="K971" i="3"/>
  <c r="J971" i="3"/>
  <c r="O970" i="3"/>
  <c r="N970" i="3"/>
  <c r="M970" i="3"/>
  <c r="L970" i="3"/>
  <c r="K970" i="3"/>
  <c r="J970" i="3"/>
  <c r="O969" i="3"/>
  <c r="N969" i="3"/>
  <c r="M969" i="3"/>
  <c r="L969" i="3"/>
  <c r="K969" i="3"/>
  <c r="J969" i="3"/>
  <c r="O968" i="3"/>
  <c r="N968" i="3"/>
  <c r="M968" i="3"/>
  <c r="L968" i="3"/>
  <c r="K968" i="3"/>
  <c r="J968" i="3"/>
  <c r="O967" i="3"/>
  <c r="N967" i="3"/>
  <c r="M967" i="3"/>
  <c r="L967" i="3"/>
  <c r="K967" i="3"/>
  <c r="J967" i="3"/>
  <c r="O966" i="3"/>
  <c r="N966" i="3"/>
  <c r="M966" i="3"/>
  <c r="L966" i="3"/>
  <c r="K966" i="3"/>
  <c r="J966" i="3"/>
  <c r="O965" i="3"/>
  <c r="N965" i="3"/>
  <c r="M965" i="3"/>
  <c r="L965" i="3"/>
  <c r="K965" i="3"/>
  <c r="J965" i="3"/>
  <c r="O964" i="3"/>
  <c r="N964" i="3"/>
  <c r="M964" i="3"/>
  <c r="L964" i="3"/>
  <c r="K964" i="3"/>
  <c r="J964" i="3"/>
  <c r="O963" i="3"/>
  <c r="N963" i="3"/>
  <c r="M963" i="3"/>
  <c r="L963" i="3"/>
  <c r="K963" i="3"/>
  <c r="J963" i="3"/>
  <c r="O962" i="3"/>
  <c r="N962" i="3"/>
  <c r="M962" i="3"/>
  <c r="L962" i="3"/>
  <c r="K962" i="3"/>
  <c r="J962" i="3"/>
  <c r="O961" i="3"/>
  <c r="N961" i="3"/>
  <c r="M961" i="3"/>
  <c r="L961" i="3"/>
  <c r="K961" i="3"/>
  <c r="J961" i="3"/>
  <c r="O960" i="3"/>
  <c r="N960" i="3"/>
  <c r="M960" i="3"/>
  <c r="L960" i="3"/>
  <c r="K960" i="3"/>
  <c r="J960" i="3"/>
  <c r="O959" i="3"/>
  <c r="N959" i="3"/>
  <c r="M959" i="3"/>
  <c r="L959" i="3"/>
  <c r="K959" i="3"/>
  <c r="J959" i="3"/>
  <c r="O958" i="3"/>
  <c r="N958" i="3"/>
  <c r="M958" i="3"/>
  <c r="L958" i="3"/>
  <c r="K958" i="3"/>
  <c r="J958" i="3"/>
  <c r="O957" i="3"/>
  <c r="N957" i="3"/>
  <c r="M957" i="3"/>
  <c r="L957" i="3"/>
  <c r="K957" i="3"/>
  <c r="J957" i="3"/>
  <c r="O956" i="3"/>
  <c r="N956" i="3"/>
  <c r="M956" i="3"/>
  <c r="L956" i="3"/>
  <c r="K956" i="3"/>
  <c r="J956" i="3"/>
  <c r="O955" i="3"/>
  <c r="N955" i="3"/>
  <c r="M955" i="3"/>
  <c r="L955" i="3"/>
  <c r="K955" i="3"/>
  <c r="J955" i="3"/>
  <c r="O954" i="3"/>
  <c r="N954" i="3"/>
  <c r="M954" i="3"/>
  <c r="L954" i="3"/>
  <c r="K954" i="3"/>
  <c r="J954" i="3"/>
  <c r="O953" i="3"/>
  <c r="N953" i="3"/>
  <c r="M953" i="3"/>
  <c r="L953" i="3"/>
  <c r="K953" i="3"/>
  <c r="J953" i="3"/>
  <c r="O952" i="3"/>
  <c r="N952" i="3"/>
  <c r="M952" i="3"/>
  <c r="L952" i="3"/>
  <c r="K952" i="3"/>
  <c r="J952" i="3"/>
  <c r="O951" i="3"/>
  <c r="N951" i="3"/>
  <c r="M951" i="3"/>
  <c r="L951" i="3"/>
  <c r="K951" i="3"/>
  <c r="J951" i="3"/>
  <c r="O950" i="3"/>
  <c r="N950" i="3"/>
  <c r="M950" i="3"/>
  <c r="L950" i="3"/>
  <c r="K950" i="3"/>
  <c r="J950" i="3"/>
  <c r="O949" i="3"/>
  <c r="N949" i="3"/>
  <c r="M949" i="3"/>
  <c r="L949" i="3"/>
  <c r="K949" i="3"/>
  <c r="J949" i="3"/>
  <c r="O948" i="3"/>
  <c r="N948" i="3"/>
  <c r="M948" i="3"/>
  <c r="L948" i="3"/>
  <c r="K948" i="3"/>
  <c r="J948" i="3"/>
  <c r="O947" i="3"/>
  <c r="N947" i="3"/>
  <c r="M947" i="3"/>
  <c r="L947" i="3"/>
  <c r="K947" i="3"/>
  <c r="J947" i="3"/>
  <c r="O946" i="3"/>
  <c r="N946" i="3"/>
  <c r="M946" i="3"/>
  <c r="L946" i="3"/>
  <c r="K946" i="3"/>
  <c r="J946" i="3"/>
  <c r="O945" i="3"/>
  <c r="N945" i="3"/>
  <c r="M945" i="3"/>
  <c r="L945" i="3"/>
  <c r="K945" i="3"/>
  <c r="J945" i="3"/>
  <c r="O944" i="3"/>
  <c r="N944" i="3"/>
  <c r="M944" i="3"/>
  <c r="L944" i="3"/>
  <c r="K944" i="3"/>
  <c r="J944" i="3"/>
  <c r="O943" i="3"/>
  <c r="N943" i="3"/>
  <c r="M943" i="3"/>
  <c r="L943" i="3"/>
  <c r="K943" i="3"/>
  <c r="J943" i="3"/>
  <c r="O942" i="3"/>
  <c r="N942" i="3"/>
  <c r="M942" i="3"/>
  <c r="L942" i="3"/>
  <c r="K942" i="3"/>
  <c r="J942" i="3"/>
  <c r="O941" i="3"/>
  <c r="N941" i="3"/>
  <c r="M941" i="3"/>
  <c r="L941" i="3"/>
  <c r="K941" i="3"/>
  <c r="J941" i="3"/>
  <c r="O940" i="3"/>
  <c r="N940" i="3"/>
  <c r="M940" i="3"/>
  <c r="L940" i="3"/>
  <c r="K940" i="3"/>
  <c r="J940" i="3"/>
  <c r="O939" i="3"/>
  <c r="N939" i="3"/>
  <c r="M939" i="3"/>
  <c r="L939" i="3"/>
  <c r="K939" i="3"/>
  <c r="J939" i="3"/>
  <c r="O938" i="3"/>
  <c r="N938" i="3"/>
  <c r="M938" i="3"/>
  <c r="L938" i="3"/>
  <c r="K938" i="3"/>
  <c r="J938" i="3"/>
  <c r="O937" i="3"/>
  <c r="N937" i="3"/>
  <c r="M937" i="3"/>
  <c r="L937" i="3"/>
  <c r="K937" i="3"/>
  <c r="J937" i="3"/>
  <c r="O936" i="3"/>
  <c r="N936" i="3"/>
  <c r="M936" i="3"/>
  <c r="L936" i="3"/>
  <c r="K936" i="3"/>
  <c r="J936" i="3"/>
  <c r="O935" i="3"/>
  <c r="N935" i="3"/>
  <c r="M935" i="3"/>
  <c r="L935" i="3"/>
  <c r="K935" i="3"/>
  <c r="J935" i="3"/>
  <c r="O934" i="3"/>
  <c r="N934" i="3"/>
  <c r="M934" i="3"/>
  <c r="L934" i="3"/>
  <c r="K934" i="3"/>
  <c r="J934" i="3"/>
  <c r="O933" i="3"/>
  <c r="N933" i="3"/>
  <c r="M933" i="3"/>
  <c r="L933" i="3"/>
  <c r="K933" i="3"/>
  <c r="J933" i="3"/>
  <c r="O932" i="3"/>
  <c r="N932" i="3"/>
  <c r="M932" i="3"/>
  <c r="L932" i="3"/>
  <c r="K932" i="3"/>
  <c r="J932" i="3"/>
  <c r="O931" i="3"/>
  <c r="N931" i="3"/>
  <c r="M931" i="3"/>
  <c r="L931" i="3"/>
  <c r="K931" i="3"/>
  <c r="J931" i="3"/>
  <c r="O930" i="3"/>
  <c r="N930" i="3"/>
  <c r="M930" i="3"/>
  <c r="L930" i="3"/>
  <c r="K930" i="3"/>
  <c r="J930" i="3"/>
  <c r="O929" i="3"/>
  <c r="N929" i="3"/>
  <c r="M929" i="3"/>
  <c r="L929" i="3"/>
  <c r="K929" i="3"/>
  <c r="J929" i="3"/>
  <c r="O928" i="3"/>
  <c r="N928" i="3"/>
  <c r="M928" i="3"/>
  <c r="L928" i="3"/>
  <c r="K928" i="3"/>
  <c r="J928" i="3"/>
  <c r="O927" i="3"/>
  <c r="N927" i="3"/>
  <c r="M927" i="3"/>
  <c r="L927" i="3"/>
  <c r="K927" i="3"/>
  <c r="J927" i="3"/>
  <c r="O926" i="3"/>
  <c r="N926" i="3"/>
  <c r="M926" i="3"/>
  <c r="L926" i="3"/>
  <c r="K926" i="3"/>
  <c r="J926" i="3"/>
  <c r="O925" i="3"/>
  <c r="N925" i="3"/>
  <c r="M925" i="3"/>
  <c r="L925" i="3"/>
  <c r="K925" i="3"/>
  <c r="J925" i="3"/>
  <c r="O924" i="3"/>
  <c r="N924" i="3"/>
  <c r="M924" i="3"/>
  <c r="L924" i="3"/>
  <c r="K924" i="3"/>
  <c r="J924" i="3"/>
  <c r="O923" i="3"/>
  <c r="N923" i="3"/>
  <c r="M923" i="3"/>
  <c r="L923" i="3"/>
  <c r="K923" i="3"/>
  <c r="J923" i="3"/>
  <c r="O922" i="3"/>
  <c r="N922" i="3"/>
  <c r="M922" i="3"/>
  <c r="L922" i="3"/>
  <c r="K922" i="3"/>
  <c r="J922" i="3"/>
  <c r="O921" i="3"/>
  <c r="N921" i="3"/>
  <c r="M921" i="3"/>
  <c r="L921" i="3"/>
  <c r="K921" i="3"/>
  <c r="J921" i="3"/>
  <c r="O920" i="3"/>
  <c r="N920" i="3"/>
  <c r="M920" i="3"/>
  <c r="L920" i="3"/>
  <c r="K920" i="3"/>
  <c r="J920" i="3"/>
  <c r="O919" i="3"/>
  <c r="N919" i="3"/>
  <c r="M919" i="3"/>
  <c r="L919" i="3"/>
  <c r="K919" i="3"/>
  <c r="J919" i="3"/>
  <c r="O918" i="3"/>
  <c r="N918" i="3"/>
  <c r="M918" i="3"/>
  <c r="L918" i="3"/>
  <c r="K918" i="3"/>
  <c r="J918" i="3"/>
  <c r="O917" i="3"/>
  <c r="N917" i="3"/>
  <c r="M917" i="3"/>
  <c r="L917" i="3"/>
  <c r="K917" i="3"/>
  <c r="J917" i="3"/>
  <c r="O916" i="3"/>
  <c r="N916" i="3"/>
  <c r="M916" i="3"/>
  <c r="L916" i="3"/>
  <c r="K916" i="3"/>
  <c r="J916" i="3"/>
  <c r="O915" i="3"/>
  <c r="N915" i="3"/>
  <c r="M915" i="3"/>
  <c r="L915" i="3"/>
  <c r="K915" i="3"/>
  <c r="J915" i="3"/>
  <c r="O914" i="3"/>
  <c r="N914" i="3"/>
  <c r="M914" i="3"/>
  <c r="L914" i="3"/>
  <c r="K914" i="3"/>
  <c r="J914" i="3"/>
  <c r="O913" i="3"/>
  <c r="N913" i="3"/>
  <c r="M913" i="3"/>
  <c r="L913" i="3"/>
  <c r="K913" i="3"/>
  <c r="J913" i="3"/>
  <c r="O912" i="3"/>
  <c r="N912" i="3"/>
  <c r="M912" i="3"/>
  <c r="L912" i="3"/>
  <c r="K912" i="3"/>
  <c r="J912" i="3"/>
  <c r="O911" i="3"/>
  <c r="N911" i="3"/>
  <c r="M911" i="3"/>
  <c r="L911" i="3"/>
  <c r="K911" i="3"/>
  <c r="J911" i="3"/>
  <c r="O910" i="3"/>
  <c r="N910" i="3"/>
  <c r="M910" i="3"/>
  <c r="L910" i="3"/>
  <c r="K910" i="3"/>
  <c r="J910" i="3"/>
  <c r="O909" i="3"/>
  <c r="N909" i="3"/>
  <c r="M909" i="3"/>
  <c r="L909" i="3"/>
  <c r="K909" i="3"/>
  <c r="J909" i="3"/>
  <c r="O908" i="3"/>
  <c r="N908" i="3"/>
  <c r="M908" i="3"/>
  <c r="L908" i="3"/>
  <c r="K908" i="3"/>
  <c r="J908" i="3"/>
  <c r="O907" i="3"/>
  <c r="N907" i="3"/>
  <c r="M907" i="3"/>
  <c r="L907" i="3"/>
  <c r="K907" i="3"/>
  <c r="J907" i="3"/>
  <c r="O906" i="3"/>
  <c r="N906" i="3"/>
  <c r="M906" i="3"/>
  <c r="L906" i="3"/>
  <c r="K906" i="3"/>
  <c r="J906" i="3"/>
  <c r="O905" i="3"/>
  <c r="N905" i="3"/>
  <c r="M905" i="3"/>
  <c r="L905" i="3"/>
  <c r="K905" i="3"/>
  <c r="J905" i="3"/>
  <c r="O904" i="3"/>
  <c r="N904" i="3"/>
  <c r="M904" i="3"/>
  <c r="L904" i="3"/>
  <c r="K904" i="3"/>
  <c r="J904" i="3"/>
  <c r="O903" i="3"/>
  <c r="N903" i="3"/>
  <c r="M903" i="3"/>
  <c r="L903" i="3"/>
  <c r="K903" i="3"/>
  <c r="J903" i="3"/>
  <c r="O902" i="3"/>
  <c r="N902" i="3"/>
  <c r="M902" i="3"/>
  <c r="L902" i="3"/>
  <c r="K902" i="3"/>
  <c r="J902" i="3"/>
  <c r="O901" i="3"/>
  <c r="N901" i="3"/>
  <c r="M901" i="3"/>
  <c r="L901" i="3"/>
  <c r="K901" i="3"/>
  <c r="J901" i="3"/>
  <c r="O900" i="3"/>
  <c r="N900" i="3"/>
  <c r="M900" i="3"/>
  <c r="L900" i="3"/>
  <c r="K900" i="3"/>
  <c r="J900" i="3"/>
  <c r="O899" i="3"/>
  <c r="N899" i="3"/>
  <c r="M899" i="3"/>
  <c r="L899" i="3"/>
  <c r="K899" i="3"/>
  <c r="J899" i="3"/>
  <c r="O898" i="3"/>
  <c r="N898" i="3"/>
  <c r="M898" i="3"/>
  <c r="L898" i="3"/>
  <c r="K898" i="3"/>
  <c r="J898" i="3"/>
  <c r="O897" i="3"/>
  <c r="N897" i="3"/>
  <c r="M897" i="3"/>
  <c r="L897" i="3"/>
  <c r="K897" i="3"/>
  <c r="J897" i="3"/>
  <c r="O896" i="3"/>
  <c r="N896" i="3"/>
  <c r="M896" i="3"/>
  <c r="L896" i="3"/>
  <c r="K896" i="3"/>
  <c r="J896" i="3"/>
  <c r="O895" i="3"/>
  <c r="N895" i="3"/>
  <c r="M895" i="3"/>
  <c r="L895" i="3"/>
  <c r="K895" i="3"/>
  <c r="J895" i="3"/>
  <c r="O894" i="3"/>
  <c r="N894" i="3"/>
  <c r="M894" i="3"/>
  <c r="L894" i="3"/>
  <c r="K894" i="3"/>
  <c r="J894" i="3"/>
  <c r="O893" i="3"/>
  <c r="N893" i="3"/>
  <c r="M893" i="3"/>
  <c r="L893" i="3"/>
  <c r="K893" i="3"/>
  <c r="J893" i="3"/>
  <c r="O892" i="3"/>
  <c r="N892" i="3"/>
  <c r="M892" i="3"/>
  <c r="L892" i="3"/>
  <c r="K892" i="3"/>
  <c r="J892" i="3"/>
  <c r="O891" i="3"/>
  <c r="N891" i="3"/>
  <c r="M891" i="3"/>
  <c r="L891" i="3"/>
  <c r="K891" i="3"/>
  <c r="J891" i="3"/>
  <c r="O890" i="3"/>
  <c r="N890" i="3"/>
  <c r="M890" i="3"/>
  <c r="L890" i="3"/>
  <c r="K890" i="3"/>
  <c r="J890" i="3"/>
  <c r="O889" i="3"/>
  <c r="N889" i="3"/>
  <c r="M889" i="3"/>
  <c r="L889" i="3"/>
  <c r="K889" i="3"/>
  <c r="J889" i="3"/>
  <c r="O888" i="3"/>
  <c r="N888" i="3"/>
  <c r="M888" i="3"/>
  <c r="L888" i="3"/>
  <c r="K888" i="3"/>
  <c r="J888" i="3"/>
  <c r="O887" i="3"/>
  <c r="N887" i="3"/>
  <c r="M887" i="3"/>
  <c r="L887" i="3"/>
  <c r="K887" i="3"/>
  <c r="J887" i="3"/>
  <c r="O886" i="3"/>
  <c r="N886" i="3"/>
  <c r="M886" i="3"/>
  <c r="L886" i="3"/>
  <c r="K886" i="3"/>
  <c r="J886" i="3"/>
  <c r="O885" i="3"/>
  <c r="N885" i="3"/>
  <c r="M885" i="3"/>
  <c r="L885" i="3"/>
  <c r="K885" i="3"/>
  <c r="J885" i="3"/>
  <c r="O884" i="3"/>
  <c r="N884" i="3"/>
  <c r="M884" i="3"/>
  <c r="L884" i="3"/>
  <c r="K884" i="3"/>
  <c r="J884" i="3"/>
  <c r="O883" i="3"/>
  <c r="N883" i="3"/>
  <c r="M883" i="3"/>
  <c r="L883" i="3"/>
  <c r="K883" i="3"/>
  <c r="J883" i="3"/>
  <c r="O882" i="3"/>
  <c r="N882" i="3"/>
  <c r="M882" i="3"/>
  <c r="L882" i="3"/>
  <c r="K882" i="3"/>
  <c r="J882" i="3"/>
  <c r="O881" i="3"/>
  <c r="N881" i="3"/>
  <c r="M881" i="3"/>
  <c r="L881" i="3"/>
  <c r="K881" i="3"/>
  <c r="J881" i="3"/>
  <c r="O880" i="3"/>
  <c r="N880" i="3"/>
  <c r="M880" i="3"/>
  <c r="L880" i="3"/>
  <c r="K880" i="3"/>
  <c r="J880" i="3"/>
  <c r="O879" i="3"/>
  <c r="N879" i="3"/>
  <c r="M879" i="3"/>
  <c r="L879" i="3"/>
  <c r="K879" i="3"/>
  <c r="J879" i="3"/>
  <c r="O878" i="3"/>
  <c r="N878" i="3"/>
  <c r="M878" i="3"/>
  <c r="L878" i="3"/>
  <c r="K878" i="3"/>
  <c r="J878" i="3"/>
  <c r="O877" i="3"/>
  <c r="N877" i="3"/>
  <c r="M877" i="3"/>
  <c r="L877" i="3"/>
  <c r="K877" i="3"/>
  <c r="J877" i="3"/>
  <c r="O876" i="3"/>
  <c r="N876" i="3"/>
  <c r="M876" i="3"/>
  <c r="L876" i="3"/>
  <c r="K876" i="3"/>
  <c r="J876" i="3"/>
  <c r="O875" i="3"/>
  <c r="N875" i="3"/>
  <c r="M875" i="3"/>
  <c r="L875" i="3"/>
  <c r="K875" i="3"/>
  <c r="J875" i="3"/>
  <c r="O874" i="3"/>
  <c r="N874" i="3"/>
  <c r="M874" i="3"/>
  <c r="L874" i="3"/>
  <c r="K874" i="3"/>
  <c r="J874" i="3"/>
  <c r="O873" i="3"/>
  <c r="N873" i="3"/>
  <c r="M873" i="3"/>
  <c r="L873" i="3"/>
  <c r="K873" i="3"/>
  <c r="J873" i="3"/>
  <c r="O872" i="3"/>
  <c r="N872" i="3"/>
  <c r="M872" i="3"/>
  <c r="L872" i="3"/>
  <c r="K872" i="3"/>
  <c r="J872" i="3"/>
  <c r="O871" i="3"/>
  <c r="N871" i="3"/>
  <c r="M871" i="3"/>
  <c r="L871" i="3"/>
  <c r="K871" i="3"/>
  <c r="J871" i="3"/>
  <c r="O870" i="3"/>
  <c r="N870" i="3"/>
  <c r="M870" i="3"/>
  <c r="L870" i="3"/>
  <c r="K870" i="3"/>
  <c r="J870" i="3"/>
  <c r="O869" i="3"/>
  <c r="N869" i="3"/>
  <c r="M869" i="3"/>
  <c r="L869" i="3"/>
  <c r="K869" i="3"/>
  <c r="J869" i="3"/>
  <c r="O868" i="3"/>
  <c r="N868" i="3"/>
  <c r="M868" i="3"/>
  <c r="L868" i="3"/>
  <c r="K868" i="3"/>
  <c r="J868" i="3"/>
  <c r="O867" i="3"/>
  <c r="N867" i="3"/>
  <c r="M867" i="3"/>
  <c r="L867" i="3"/>
  <c r="K867" i="3"/>
  <c r="J867" i="3"/>
  <c r="O866" i="3"/>
  <c r="N866" i="3"/>
  <c r="M866" i="3"/>
  <c r="L866" i="3"/>
  <c r="K866" i="3"/>
  <c r="J866" i="3"/>
  <c r="O865" i="3"/>
  <c r="N865" i="3"/>
  <c r="M865" i="3"/>
  <c r="L865" i="3"/>
  <c r="K865" i="3"/>
  <c r="J865" i="3"/>
  <c r="O864" i="3"/>
  <c r="N864" i="3"/>
  <c r="M864" i="3"/>
  <c r="L864" i="3"/>
  <c r="K864" i="3"/>
  <c r="J864" i="3"/>
  <c r="O863" i="3"/>
  <c r="N863" i="3"/>
  <c r="M863" i="3"/>
  <c r="L863" i="3"/>
  <c r="K863" i="3"/>
  <c r="J863" i="3"/>
  <c r="O862" i="3"/>
  <c r="N862" i="3"/>
  <c r="M862" i="3"/>
  <c r="L862" i="3"/>
  <c r="K862" i="3"/>
  <c r="J862" i="3"/>
  <c r="O861" i="3"/>
  <c r="N861" i="3"/>
  <c r="M861" i="3"/>
  <c r="L861" i="3"/>
  <c r="K861" i="3"/>
  <c r="J861" i="3"/>
  <c r="O860" i="3"/>
  <c r="N860" i="3"/>
  <c r="M860" i="3"/>
  <c r="L860" i="3"/>
  <c r="K860" i="3"/>
  <c r="J860" i="3"/>
  <c r="O859" i="3"/>
  <c r="N859" i="3"/>
  <c r="M859" i="3"/>
  <c r="L859" i="3"/>
  <c r="K859" i="3"/>
  <c r="J859" i="3"/>
  <c r="O858" i="3"/>
  <c r="N858" i="3"/>
  <c r="M858" i="3"/>
  <c r="L858" i="3"/>
  <c r="K858" i="3"/>
  <c r="J858" i="3"/>
  <c r="O857" i="3"/>
  <c r="N857" i="3"/>
  <c r="M857" i="3"/>
  <c r="L857" i="3"/>
  <c r="K857" i="3"/>
  <c r="J857" i="3"/>
  <c r="O856" i="3"/>
  <c r="N856" i="3"/>
  <c r="M856" i="3"/>
  <c r="L856" i="3"/>
  <c r="K856" i="3"/>
  <c r="J856" i="3"/>
  <c r="O855" i="3"/>
  <c r="N855" i="3"/>
  <c r="M855" i="3"/>
  <c r="L855" i="3"/>
  <c r="K855" i="3"/>
  <c r="J855" i="3"/>
  <c r="O854" i="3"/>
  <c r="N854" i="3"/>
  <c r="M854" i="3"/>
  <c r="L854" i="3"/>
  <c r="K854" i="3"/>
  <c r="J854" i="3"/>
  <c r="O853" i="3"/>
  <c r="N853" i="3"/>
  <c r="M853" i="3"/>
  <c r="L853" i="3"/>
  <c r="K853" i="3"/>
  <c r="J853" i="3"/>
  <c r="O852" i="3"/>
  <c r="N852" i="3"/>
  <c r="M852" i="3"/>
  <c r="L852" i="3"/>
  <c r="K852" i="3"/>
  <c r="J852" i="3"/>
  <c r="O851" i="3"/>
  <c r="N851" i="3"/>
  <c r="M851" i="3"/>
  <c r="L851" i="3"/>
  <c r="K851" i="3"/>
  <c r="J851" i="3"/>
  <c r="O850" i="3"/>
  <c r="N850" i="3"/>
  <c r="M850" i="3"/>
  <c r="L850" i="3"/>
  <c r="K850" i="3"/>
  <c r="J850" i="3"/>
  <c r="O849" i="3"/>
  <c r="N849" i="3"/>
  <c r="M849" i="3"/>
  <c r="L849" i="3"/>
  <c r="K849" i="3"/>
  <c r="J849" i="3"/>
  <c r="O848" i="3"/>
  <c r="N848" i="3"/>
  <c r="M848" i="3"/>
  <c r="L848" i="3"/>
  <c r="K848" i="3"/>
  <c r="J848" i="3"/>
  <c r="O847" i="3"/>
  <c r="N847" i="3"/>
  <c r="M847" i="3"/>
  <c r="L847" i="3"/>
  <c r="K847" i="3"/>
  <c r="J847" i="3"/>
  <c r="O846" i="3"/>
  <c r="N846" i="3"/>
  <c r="M846" i="3"/>
  <c r="L846" i="3"/>
  <c r="K846" i="3"/>
  <c r="J846" i="3"/>
  <c r="O845" i="3"/>
  <c r="N845" i="3"/>
  <c r="M845" i="3"/>
  <c r="L845" i="3"/>
  <c r="K845" i="3"/>
  <c r="J845" i="3"/>
  <c r="O844" i="3"/>
  <c r="N844" i="3"/>
  <c r="M844" i="3"/>
  <c r="L844" i="3"/>
  <c r="K844" i="3"/>
  <c r="J844" i="3"/>
  <c r="O843" i="3"/>
  <c r="N843" i="3"/>
  <c r="M843" i="3"/>
  <c r="L843" i="3"/>
  <c r="K843" i="3"/>
  <c r="J843" i="3"/>
  <c r="O842" i="3"/>
  <c r="N842" i="3"/>
  <c r="M842" i="3"/>
  <c r="L842" i="3"/>
  <c r="K842" i="3"/>
  <c r="J842" i="3"/>
  <c r="O841" i="3"/>
  <c r="N841" i="3"/>
  <c r="M841" i="3"/>
  <c r="L841" i="3"/>
  <c r="K841" i="3"/>
  <c r="J841" i="3"/>
  <c r="O840" i="3"/>
  <c r="N840" i="3"/>
  <c r="M840" i="3"/>
  <c r="L840" i="3"/>
  <c r="K840" i="3"/>
  <c r="J840" i="3"/>
  <c r="O839" i="3"/>
  <c r="N839" i="3"/>
  <c r="M839" i="3"/>
  <c r="L839" i="3"/>
  <c r="K839" i="3"/>
  <c r="J839" i="3"/>
  <c r="O838" i="3"/>
  <c r="N838" i="3"/>
  <c r="M838" i="3"/>
  <c r="L838" i="3"/>
  <c r="K838" i="3"/>
  <c r="J838" i="3"/>
  <c r="O837" i="3"/>
  <c r="N837" i="3"/>
  <c r="M837" i="3"/>
  <c r="L837" i="3"/>
  <c r="K837" i="3"/>
  <c r="J837" i="3"/>
  <c r="O836" i="3"/>
  <c r="N836" i="3"/>
  <c r="M836" i="3"/>
  <c r="L836" i="3"/>
  <c r="K836" i="3"/>
  <c r="J836" i="3"/>
  <c r="O835" i="3"/>
  <c r="N835" i="3"/>
  <c r="M835" i="3"/>
  <c r="L835" i="3"/>
  <c r="K835" i="3"/>
  <c r="J835" i="3"/>
  <c r="O834" i="3"/>
  <c r="N834" i="3"/>
  <c r="M834" i="3"/>
  <c r="L834" i="3"/>
  <c r="K834" i="3"/>
  <c r="J834" i="3"/>
  <c r="O833" i="3"/>
  <c r="N833" i="3"/>
  <c r="M833" i="3"/>
  <c r="L833" i="3"/>
  <c r="K833" i="3"/>
  <c r="J833" i="3"/>
  <c r="O832" i="3"/>
  <c r="N832" i="3"/>
  <c r="M832" i="3"/>
  <c r="L832" i="3"/>
  <c r="K832" i="3"/>
  <c r="J832" i="3"/>
  <c r="O831" i="3"/>
  <c r="N831" i="3"/>
  <c r="M831" i="3"/>
  <c r="L831" i="3"/>
  <c r="K831" i="3"/>
  <c r="J831" i="3"/>
  <c r="O830" i="3"/>
  <c r="N830" i="3"/>
  <c r="M830" i="3"/>
  <c r="L830" i="3"/>
  <c r="K830" i="3"/>
  <c r="J830" i="3"/>
  <c r="O829" i="3"/>
  <c r="N829" i="3"/>
  <c r="M829" i="3"/>
  <c r="L829" i="3"/>
  <c r="K829" i="3"/>
  <c r="J829" i="3"/>
  <c r="O828" i="3"/>
  <c r="N828" i="3"/>
  <c r="M828" i="3"/>
  <c r="L828" i="3"/>
  <c r="K828" i="3"/>
  <c r="J828" i="3"/>
  <c r="O827" i="3"/>
  <c r="N827" i="3"/>
  <c r="M827" i="3"/>
  <c r="L827" i="3"/>
  <c r="K827" i="3"/>
  <c r="J827" i="3"/>
  <c r="O826" i="3"/>
  <c r="N826" i="3"/>
  <c r="M826" i="3"/>
  <c r="L826" i="3"/>
  <c r="K826" i="3"/>
  <c r="J826" i="3"/>
  <c r="O825" i="3"/>
  <c r="N825" i="3"/>
  <c r="M825" i="3"/>
  <c r="L825" i="3"/>
  <c r="K825" i="3"/>
  <c r="J825" i="3"/>
  <c r="O824" i="3"/>
  <c r="N824" i="3"/>
  <c r="M824" i="3"/>
  <c r="L824" i="3"/>
  <c r="K824" i="3"/>
  <c r="J824" i="3"/>
  <c r="O823" i="3"/>
  <c r="N823" i="3"/>
  <c r="M823" i="3"/>
  <c r="L823" i="3"/>
  <c r="K823" i="3"/>
  <c r="J823" i="3"/>
  <c r="O822" i="3"/>
  <c r="N822" i="3"/>
  <c r="M822" i="3"/>
  <c r="L822" i="3"/>
  <c r="K822" i="3"/>
  <c r="J822" i="3"/>
  <c r="O821" i="3"/>
  <c r="N821" i="3"/>
  <c r="M821" i="3"/>
  <c r="L821" i="3"/>
  <c r="K821" i="3"/>
  <c r="J821" i="3"/>
  <c r="O820" i="3"/>
  <c r="N820" i="3"/>
  <c r="M820" i="3"/>
  <c r="L820" i="3"/>
  <c r="K820" i="3"/>
  <c r="J820" i="3"/>
  <c r="O819" i="3"/>
  <c r="N819" i="3"/>
  <c r="M819" i="3"/>
  <c r="L819" i="3"/>
  <c r="K819" i="3"/>
  <c r="J819" i="3"/>
  <c r="O818" i="3"/>
  <c r="N818" i="3"/>
  <c r="M818" i="3"/>
  <c r="L818" i="3"/>
  <c r="K818" i="3"/>
  <c r="J818" i="3"/>
  <c r="O817" i="3"/>
  <c r="N817" i="3"/>
  <c r="M817" i="3"/>
  <c r="L817" i="3"/>
  <c r="K817" i="3"/>
  <c r="J817" i="3"/>
  <c r="O816" i="3"/>
  <c r="N816" i="3"/>
  <c r="M816" i="3"/>
  <c r="L816" i="3"/>
  <c r="K816" i="3"/>
  <c r="J816" i="3"/>
  <c r="O815" i="3"/>
  <c r="N815" i="3"/>
  <c r="M815" i="3"/>
  <c r="L815" i="3"/>
  <c r="K815" i="3"/>
  <c r="J815" i="3"/>
  <c r="O814" i="3"/>
  <c r="N814" i="3"/>
  <c r="M814" i="3"/>
  <c r="L814" i="3"/>
  <c r="K814" i="3"/>
  <c r="J814" i="3"/>
  <c r="O813" i="3"/>
  <c r="N813" i="3"/>
  <c r="M813" i="3"/>
  <c r="L813" i="3"/>
  <c r="K813" i="3"/>
  <c r="J813" i="3"/>
  <c r="O812" i="3"/>
  <c r="N812" i="3"/>
  <c r="M812" i="3"/>
  <c r="L812" i="3"/>
  <c r="K812" i="3"/>
  <c r="J812" i="3"/>
  <c r="O811" i="3"/>
  <c r="N811" i="3"/>
  <c r="M811" i="3"/>
  <c r="L811" i="3"/>
  <c r="K811" i="3"/>
  <c r="J811" i="3"/>
  <c r="O810" i="3"/>
  <c r="N810" i="3"/>
  <c r="M810" i="3"/>
  <c r="L810" i="3"/>
  <c r="K810" i="3"/>
  <c r="J810" i="3"/>
  <c r="O809" i="3"/>
  <c r="N809" i="3"/>
  <c r="M809" i="3"/>
  <c r="L809" i="3"/>
  <c r="K809" i="3"/>
  <c r="J809" i="3"/>
  <c r="O808" i="3"/>
  <c r="N808" i="3"/>
  <c r="M808" i="3"/>
  <c r="L808" i="3"/>
  <c r="K808" i="3"/>
  <c r="J808" i="3"/>
  <c r="O807" i="3"/>
  <c r="N807" i="3"/>
  <c r="M807" i="3"/>
  <c r="L807" i="3"/>
  <c r="K807" i="3"/>
  <c r="J807" i="3"/>
  <c r="O806" i="3"/>
  <c r="N806" i="3"/>
  <c r="M806" i="3"/>
  <c r="L806" i="3"/>
  <c r="K806" i="3"/>
  <c r="J806" i="3"/>
  <c r="O805" i="3"/>
  <c r="N805" i="3"/>
  <c r="M805" i="3"/>
  <c r="L805" i="3"/>
  <c r="K805" i="3"/>
  <c r="J805" i="3"/>
  <c r="O804" i="3"/>
  <c r="N804" i="3"/>
  <c r="M804" i="3"/>
  <c r="L804" i="3"/>
  <c r="K804" i="3"/>
  <c r="J804" i="3"/>
  <c r="O803" i="3"/>
  <c r="N803" i="3"/>
  <c r="M803" i="3"/>
  <c r="L803" i="3"/>
  <c r="K803" i="3"/>
  <c r="J803" i="3"/>
  <c r="O802" i="3"/>
  <c r="N802" i="3"/>
  <c r="M802" i="3"/>
  <c r="L802" i="3"/>
  <c r="K802" i="3"/>
  <c r="J802" i="3"/>
  <c r="O801" i="3"/>
  <c r="N801" i="3"/>
  <c r="M801" i="3"/>
  <c r="L801" i="3"/>
  <c r="K801" i="3"/>
  <c r="J801" i="3"/>
  <c r="O800" i="3"/>
  <c r="N800" i="3"/>
  <c r="M800" i="3"/>
  <c r="L800" i="3"/>
  <c r="K800" i="3"/>
  <c r="J800" i="3"/>
  <c r="O799" i="3"/>
  <c r="N799" i="3"/>
  <c r="M799" i="3"/>
  <c r="L799" i="3"/>
  <c r="K799" i="3"/>
  <c r="J799" i="3"/>
  <c r="O798" i="3"/>
  <c r="N798" i="3"/>
  <c r="M798" i="3"/>
  <c r="L798" i="3"/>
  <c r="K798" i="3"/>
  <c r="J798" i="3"/>
  <c r="O797" i="3"/>
  <c r="N797" i="3"/>
  <c r="M797" i="3"/>
  <c r="L797" i="3"/>
  <c r="K797" i="3"/>
  <c r="J797" i="3"/>
  <c r="O796" i="3"/>
  <c r="N796" i="3"/>
  <c r="M796" i="3"/>
  <c r="L796" i="3"/>
  <c r="K796" i="3"/>
  <c r="J796" i="3"/>
  <c r="O795" i="3"/>
  <c r="N795" i="3"/>
  <c r="M795" i="3"/>
  <c r="L795" i="3"/>
  <c r="K795" i="3"/>
  <c r="J795" i="3"/>
  <c r="O794" i="3"/>
  <c r="N794" i="3"/>
  <c r="M794" i="3"/>
  <c r="L794" i="3"/>
  <c r="K794" i="3"/>
  <c r="J794" i="3"/>
  <c r="O793" i="3"/>
  <c r="N793" i="3"/>
  <c r="M793" i="3"/>
  <c r="L793" i="3"/>
  <c r="K793" i="3"/>
  <c r="J793" i="3"/>
  <c r="O792" i="3"/>
  <c r="N792" i="3"/>
  <c r="M792" i="3"/>
  <c r="L792" i="3"/>
  <c r="K792" i="3"/>
  <c r="J792" i="3"/>
  <c r="O791" i="3"/>
  <c r="N791" i="3"/>
  <c r="M791" i="3"/>
  <c r="L791" i="3"/>
  <c r="K791" i="3"/>
  <c r="J791" i="3"/>
  <c r="O790" i="3"/>
  <c r="N790" i="3"/>
  <c r="M790" i="3"/>
  <c r="L790" i="3"/>
  <c r="K790" i="3"/>
  <c r="J790" i="3"/>
  <c r="O789" i="3"/>
  <c r="N789" i="3"/>
  <c r="M789" i="3"/>
  <c r="L789" i="3"/>
  <c r="K789" i="3"/>
  <c r="J789" i="3"/>
  <c r="O788" i="3"/>
  <c r="N788" i="3"/>
  <c r="M788" i="3"/>
  <c r="L788" i="3"/>
  <c r="K788" i="3"/>
  <c r="J788" i="3"/>
  <c r="O787" i="3"/>
  <c r="N787" i="3"/>
  <c r="M787" i="3"/>
  <c r="L787" i="3"/>
  <c r="K787" i="3"/>
  <c r="J787" i="3"/>
  <c r="O786" i="3"/>
  <c r="N786" i="3"/>
  <c r="M786" i="3"/>
  <c r="L786" i="3"/>
  <c r="K786" i="3"/>
  <c r="J786" i="3"/>
  <c r="O785" i="3"/>
  <c r="N785" i="3"/>
  <c r="M785" i="3"/>
  <c r="L785" i="3"/>
  <c r="K785" i="3"/>
  <c r="J785" i="3"/>
  <c r="O784" i="3"/>
  <c r="N784" i="3"/>
  <c r="M784" i="3"/>
  <c r="L784" i="3"/>
  <c r="K784" i="3"/>
  <c r="J784" i="3"/>
  <c r="O783" i="3"/>
  <c r="N783" i="3"/>
  <c r="M783" i="3"/>
  <c r="L783" i="3"/>
  <c r="K783" i="3"/>
  <c r="J783" i="3"/>
  <c r="O782" i="3"/>
  <c r="N782" i="3"/>
  <c r="M782" i="3"/>
  <c r="L782" i="3"/>
  <c r="K782" i="3"/>
  <c r="J782" i="3"/>
  <c r="O781" i="3"/>
  <c r="N781" i="3"/>
  <c r="M781" i="3"/>
  <c r="L781" i="3"/>
  <c r="K781" i="3"/>
  <c r="J781" i="3"/>
  <c r="O780" i="3"/>
  <c r="N780" i="3"/>
  <c r="M780" i="3"/>
  <c r="L780" i="3"/>
  <c r="K780" i="3"/>
  <c r="J780" i="3"/>
  <c r="O779" i="3"/>
  <c r="N779" i="3"/>
  <c r="M779" i="3"/>
  <c r="L779" i="3"/>
  <c r="K779" i="3"/>
  <c r="J779" i="3"/>
  <c r="O778" i="3"/>
  <c r="N778" i="3"/>
  <c r="M778" i="3"/>
  <c r="L778" i="3"/>
  <c r="K778" i="3"/>
  <c r="J778" i="3"/>
  <c r="O777" i="3"/>
  <c r="N777" i="3"/>
  <c r="M777" i="3"/>
  <c r="L777" i="3"/>
  <c r="K777" i="3"/>
  <c r="J777" i="3"/>
  <c r="O776" i="3"/>
  <c r="N776" i="3"/>
  <c r="M776" i="3"/>
  <c r="L776" i="3"/>
  <c r="K776" i="3"/>
  <c r="J776" i="3"/>
  <c r="O775" i="3"/>
  <c r="N775" i="3"/>
  <c r="M775" i="3"/>
  <c r="L775" i="3"/>
  <c r="K775" i="3"/>
  <c r="J775" i="3"/>
  <c r="O774" i="3"/>
  <c r="N774" i="3"/>
  <c r="M774" i="3"/>
  <c r="L774" i="3"/>
  <c r="K774" i="3"/>
  <c r="J774" i="3"/>
  <c r="O773" i="3"/>
  <c r="N773" i="3"/>
  <c r="M773" i="3"/>
  <c r="L773" i="3"/>
  <c r="K773" i="3"/>
  <c r="J773" i="3"/>
  <c r="O772" i="3"/>
  <c r="N772" i="3"/>
  <c r="M772" i="3"/>
  <c r="L772" i="3"/>
  <c r="K772" i="3"/>
  <c r="J772" i="3"/>
  <c r="O771" i="3"/>
  <c r="N771" i="3"/>
  <c r="M771" i="3"/>
  <c r="L771" i="3"/>
  <c r="K771" i="3"/>
  <c r="J771" i="3"/>
  <c r="O770" i="3"/>
  <c r="N770" i="3"/>
  <c r="M770" i="3"/>
  <c r="L770" i="3"/>
  <c r="K770" i="3"/>
  <c r="J770" i="3"/>
  <c r="O769" i="3"/>
  <c r="N769" i="3"/>
  <c r="M769" i="3"/>
  <c r="L769" i="3"/>
  <c r="K769" i="3"/>
  <c r="J769" i="3"/>
  <c r="O768" i="3"/>
  <c r="N768" i="3"/>
  <c r="M768" i="3"/>
  <c r="L768" i="3"/>
  <c r="K768" i="3"/>
  <c r="J768" i="3"/>
  <c r="O767" i="3"/>
  <c r="N767" i="3"/>
  <c r="M767" i="3"/>
  <c r="L767" i="3"/>
  <c r="K767" i="3"/>
  <c r="J767" i="3"/>
  <c r="O766" i="3"/>
  <c r="N766" i="3"/>
  <c r="M766" i="3"/>
  <c r="L766" i="3"/>
  <c r="K766" i="3"/>
  <c r="J766" i="3"/>
  <c r="O765" i="3"/>
  <c r="N765" i="3"/>
  <c r="M765" i="3"/>
  <c r="L765" i="3"/>
  <c r="K765" i="3"/>
  <c r="J765" i="3"/>
  <c r="O764" i="3"/>
  <c r="N764" i="3"/>
  <c r="M764" i="3"/>
  <c r="L764" i="3"/>
  <c r="K764" i="3"/>
  <c r="J764" i="3"/>
  <c r="O763" i="3"/>
  <c r="N763" i="3"/>
  <c r="M763" i="3"/>
  <c r="L763" i="3"/>
  <c r="K763" i="3"/>
  <c r="J763" i="3"/>
  <c r="O762" i="3"/>
  <c r="N762" i="3"/>
  <c r="M762" i="3"/>
  <c r="L762" i="3"/>
  <c r="K762" i="3"/>
  <c r="J762" i="3"/>
  <c r="O761" i="3"/>
  <c r="N761" i="3"/>
  <c r="M761" i="3"/>
  <c r="L761" i="3"/>
  <c r="K761" i="3"/>
  <c r="J761" i="3"/>
  <c r="O760" i="3"/>
  <c r="N760" i="3"/>
  <c r="M760" i="3"/>
  <c r="L760" i="3"/>
  <c r="K760" i="3"/>
  <c r="J760" i="3"/>
  <c r="O759" i="3"/>
  <c r="N759" i="3"/>
  <c r="M759" i="3"/>
  <c r="L759" i="3"/>
  <c r="K759" i="3"/>
  <c r="J759" i="3"/>
  <c r="O758" i="3"/>
  <c r="N758" i="3"/>
  <c r="M758" i="3"/>
  <c r="L758" i="3"/>
  <c r="K758" i="3"/>
  <c r="J758" i="3"/>
  <c r="O757" i="3"/>
  <c r="N757" i="3"/>
  <c r="M757" i="3"/>
  <c r="L757" i="3"/>
  <c r="K757" i="3"/>
  <c r="J757" i="3"/>
  <c r="O756" i="3"/>
  <c r="N756" i="3"/>
  <c r="M756" i="3"/>
  <c r="L756" i="3"/>
  <c r="K756" i="3"/>
  <c r="J756" i="3"/>
  <c r="O755" i="3"/>
  <c r="N755" i="3"/>
  <c r="M755" i="3"/>
  <c r="L755" i="3"/>
  <c r="K755" i="3"/>
  <c r="J755" i="3"/>
  <c r="O754" i="3"/>
  <c r="N754" i="3"/>
  <c r="M754" i="3"/>
  <c r="L754" i="3"/>
  <c r="K754" i="3"/>
  <c r="J754" i="3"/>
  <c r="O753" i="3"/>
  <c r="N753" i="3"/>
  <c r="M753" i="3"/>
  <c r="L753" i="3"/>
  <c r="K753" i="3"/>
  <c r="J753" i="3"/>
  <c r="O752" i="3"/>
  <c r="N752" i="3"/>
  <c r="M752" i="3"/>
  <c r="L752" i="3"/>
  <c r="K752" i="3"/>
  <c r="J752" i="3"/>
  <c r="O751" i="3"/>
  <c r="N751" i="3"/>
  <c r="M751" i="3"/>
  <c r="L751" i="3"/>
  <c r="K751" i="3"/>
  <c r="J751" i="3"/>
  <c r="O750" i="3"/>
  <c r="N750" i="3"/>
  <c r="M750" i="3"/>
  <c r="L750" i="3"/>
  <c r="K750" i="3"/>
  <c r="J750" i="3"/>
  <c r="O749" i="3"/>
  <c r="N749" i="3"/>
  <c r="M749" i="3"/>
  <c r="L749" i="3"/>
  <c r="K749" i="3"/>
  <c r="J749" i="3"/>
  <c r="O748" i="3"/>
  <c r="N748" i="3"/>
  <c r="M748" i="3"/>
  <c r="L748" i="3"/>
  <c r="K748" i="3"/>
  <c r="J748" i="3"/>
  <c r="O747" i="3"/>
  <c r="N747" i="3"/>
  <c r="M747" i="3"/>
  <c r="L747" i="3"/>
  <c r="K747" i="3"/>
  <c r="J747" i="3"/>
  <c r="O746" i="3"/>
  <c r="N746" i="3"/>
  <c r="M746" i="3"/>
  <c r="L746" i="3"/>
  <c r="K746" i="3"/>
  <c r="J746" i="3"/>
  <c r="O745" i="3"/>
  <c r="N745" i="3"/>
  <c r="M745" i="3"/>
  <c r="L745" i="3"/>
  <c r="K745" i="3"/>
  <c r="J745" i="3"/>
  <c r="O744" i="3"/>
  <c r="N744" i="3"/>
  <c r="M744" i="3"/>
  <c r="L744" i="3"/>
  <c r="K744" i="3"/>
  <c r="J744" i="3"/>
  <c r="O743" i="3"/>
  <c r="N743" i="3"/>
  <c r="M743" i="3"/>
  <c r="L743" i="3"/>
  <c r="K743" i="3"/>
  <c r="J743" i="3"/>
  <c r="O742" i="3"/>
  <c r="N742" i="3"/>
  <c r="M742" i="3"/>
  <c r="L742" i="3"/>
  <c r="K742" i="3"/>
  <c r="J742" i="3"/>
  <c r="O741" i="3"/>
  <c r="N741" i="3"/>
  <c r="M741" i="3"/>
  <c r="L741" i="3"/>
  <c r="K741" i="3"/>
  <c r="J741" i="3"/>
  <c r="O740" i="3"/>
  <c r="N740" i="3"/>
  <c r="M740" i="3"/>
  <c r="L740" i="3"/>
  <c r="K740" i="3"/>
  <c r="J740" i="3"/>
  <c r="O739" i="3"/>
  <c r="N739" i="3"/>
  <c r="M739" i="3"/>
  <c r="L739" i="3"/>
  <c r="K739" i="3"/>
  <c r="J739" i="3"/>
  <c r="O738" i="3"/>
  <c r="N738" i="3"/>
  <c r="M738" i="3"/>
  <c r="L738" i="3"/>
  <c r="K738" i="3"/>
  <c r="J738" i="3"/>
  <c r="O737" i="3"/>
  <c r="N737" i="3"/>
  <c r="M737" i="3"/>
  <c r="L737" i="3"/>
  <c r="K737" i="3"/>
  <c r="J737" i="3"/>
  <c r="O736" i="3"/>
  <c r="N736" i="3"/>
  <c r="M736" i="3"/>
  <c r="L736" i="3"/>
  <c r="K736" i="3"/>
  <c r="J736" i="3"/>
  <c r="O735" i="3"/>
  <c r="N735" i="3"/>
  <c r="M735" i="3"/>
  <c r="L735" i="3"/>
  <c r="K735" i="3"/>
  <c r="J735" i="3"/>
  <c r="O734" i="3"/>
  <c r="N734" i="3"/>
  <c r="M734" i="3"/>
  <c r="L734" i="3"/>
  <c r="K734" i="3"/>
  <c r="J734" i="3"/>
  <c r="O733" i="3"/>
  <c r="N733" i="3"/>
  <c r="M733" i="3"/>
  <c r="L733" i="3"/>
  <c r="K733" i="3"/>
  <c r="J733" i="3"/>
  <c r="O732" i="3"/>
  <c r="N732" i="3"/>
  <c r="M732" i="3"/>
  <c r="L732" i="3"/>
  <c r="K732" i="3"/>
  <c r="J732" i="3"/>
  <c r="O731" i="3"/>
  <c r="N731" i="3"/>
  <c r="M731" i="3"/>
  <c r="L731" i="3"/>
  <c r="K731" i="3"/>
  <c r="J731" i="3"/>
  <c r="O730" i="3"/>
  <c r="N730" i="3"/>
  <c r="M730" i="3"/>
  <c r="L730" i="3"/>
  <c r="K730" i="3"/>
  <c r="J730" i="3"/>
  <c r="O729" i="3"/>
  <c r="N729" i="3"/>
  <c r="M729" i="3"/>
  <c r="L729" i="3"/>
  <c r="K729" i="3"/>
  <c r="J729" i="3"/>
  <c r="O728" i="3"/>
  <c r="N728" i="3"/>
  <c r="M728" i="3"/>
  <c r="L728" i="3"/>
  <c r="K728" i="3"/>
  <c r="J728" i="3"/>
  <c r="O727" i="3"/>
  <c r="N727" i="3"/>
  <c r="M727" i="3"/>
  <c r="L727" i="3"/>
  <c r="K727" i="3"/>
  <c r="J727" i="3"/>
  <c r="O726" i="3"/>
  <c r="N726" i="3"/>
  <c r="M726" i="3"/>
  <c r="L726" i="3"/>
  <c r="K726" i="3"/>
  <c r="J726" i="3"/>
  <c r="O725" i="3"/>
  <c r="N725" i="3"/>
  <c r="M725" i="3"/>
  <c r="L725" i="3"/>
  <c r="K725" i="3"/>
  <c r="J725" i="3"/>
  <c r="O724" i="3"/>
  <c r="N724" i="3"/>
  <c r="M724" i="3"/>
  <c r="L724" i="3"/>
  <c r="K724" i="3"/>
  <c r="J724" i="3"/>
  <c r="O723" i="3"/>
  <c r="N723" i="3"/>
  <c r="M723" i="3"/>
  <c r="L723" i="3"/>
  <c r="K723" i="3"/>
  <c r="J723" i="3"/>
  <c r="O722" i="3"/>
  <c r="N722" i="3"/>
  <c r="M722" i="3"/>
  <c r="L722" i="3"/>
  <c r="K722" i="3"/>
  <c r="J722" i="3"/>
  <c r="O721" i="3"/>
  <c r="N721" i="3"/>
  <c r="M721" i="3"/>
  <c r="L721" i="3"/>
  <c r="K721" i="3"/>
  <c r="J721" i="3"/>
  <c r="O720" i="3"/>
  <c r="N720" i="3"/>
  <c r="M720" i="3"/>
  <c r="L720" i="3"/>
  <c r="K720" i="3"/>
  <c r="J720" i="3"/>
  <c r="O719" i="3"/>
  <c r="N719" i="3"/>
  <c r="M719" i="3"/>
  <c r="L719" i="3"/>
  <c r="K719" i="3"/>
  <c r="J719" i="3"/>
  <c r="O718" i="3"/>
  <c r="N718" i="3"/>
  <c r="M718" i="3"/>
  <c r="L718" i="3"/>
  <c r="K718" i="3"/>
  <c r="J718" i="3"/>
  <c r="O717" i="3"/>
  <c r="N717" i="3"/>
  <c r="M717" i="3"/>
  <c r="L717" i="3"/>
  <c r="K717" i="3"/>
  <c r="J717" i="3"/>
  <c r="O716" i="3"/>
  <c r="N716" i="3"/>
  <c r="M716" i="3"/>
  <c r="L716" i="3"/>
  <c r="K716" i="3"/>
  <c r="J716" i="3"/>
  <c r="O715" i="3"/>
  <c r="N715" i="3"/>
  <c r="M715" i="3"/>
  <c r="L715" i="3"/>
  <c r="K715" i="3"/>
  <c r="J715" i="3"/>
  <c r="O714" i="3"/>
  <c r="N714" i="3"/>
  <c r="M714" i="3"/>
  <c r="L714" i="3"/>
  <c r="K714" i="3"/>
  <c r="J714" i="3"/>
  <c r="O713" i="3"/>
  <c r="N713" i="3"/>
  <c r="M713" i="3"/>
  <c r="L713" i="3"/>
  <c r="K713" i="3"/>
  <c r="J713" i="3"/>
  <c r="O712" i="3"/>
  <c r="N712" i="3"/>
  <c r="M712" i="3"/>
  <c r="L712" i="3"/>
  <c r="K712" i="3"/>
  <c r="J712" i="3"/>
  <c r="O711" i="3"/>
  <c r="N711" i="3"/>
  <c r="M711" i="3"/>
  <c r="L711" i="3"/>
  <c r="K711" i="3"/>
  <c r="J711" i="3"/>
  <c r="O710" i="3"/>
  <c r="N710" i="3"/>
  <c r="M710" i="3"/>
  <c r="L710" i="3"/>
  <c r="K710" i="3"/>
  <c r="J710" i="3"/>
  <c r="O709" i="3"/>
  <c r="N709" i="3"/>
  <c r="M709" i="3"/>
  <c r="L709" i="3"/>
  <c r="K709" i="3"/>
  <c r="J709" i="3"/>
  <c r="O708" i="3"/>
  <c r="N708" i="3"/>
  <c r="M708" i="3"/>
  <c r="L708" i="3"/>
  <c r="K708" i="3"/>
  <c r="J708" i="3"/>
  <c r="O707" i="3"/>
  <c r="N707" i="3"/>
  <c r="M707" i="3"/>
  <c r="L707" i="3"/>
  <c r="K707" i="3"/>
  <c r="J707" i="3"/>
  <c r="O706" i="3"/>
  <c r="N706" i="3"/>
  <c r="M706" i="3"/>
  <c r="L706" i="3"/>
  <c r="K706" i="3"/>
  <c r="J706" i="3"/>
  <c r="O705" i="3"/>
  <c r="N705" i="3"/>
  <c r="M705" i="3"/>
  <c r="L705" i="3"/>
  <c r="K705" i="3"/>
  <c r="J705" i="3"/>
  <c r="O704" i="3"/>
  <c r="N704" i="3"/>
  <c r="M704" i="3"/>
  <c r="L704" i="3"/>
  <c r="K704" i="3"/>
  <c r="J704" i="3"/>
  <c r="O703" i="3"/>
  <c r="N703" i="3"/>
  <c r="M703" i="3"/>
  <c r="L703" i="3"/>
  <c r="K703" i="3"/>
  <c r="J703" i="3"/>
  <c r="O702" i="3"/>
  <c r="N702" i="3"/>
  <c r="M702" i="3"/>
  <c r="L702" i="3"/>
  <c r="K702" i="3"/>
  <c r="J702" i="3"/>
  <c r="O701" i="3"/>
  <c r="N701" i="3"/>
  <c r="M701" i="3"/>
  <c r="L701" i="3"/>
  <c r="K701" i="3"/>
  <c r="J701" i="3"/>
  <c r="O700" i="3"/>
  <c r="N700" i="3"/>
  <c r="M700" i="3"/>
  <c r="L700" i="3"/>
  <c r="K700" i="3"/>
  <c r="J700" i="3"/>
  <c r="O699" i="3"/>
  <c r="N699" i="3"/>
  <c r="M699" i="3"/>
  <c r="L699" i="3"/>
  <c r="K699" i="3"/>
  <c r="J699" i="3"/>
  <c r="O698" i="3"/>
  <c r="N698" i="3"/>
  <c r="M698" i="3"/>
  <c r="L698" i="3"/>
  <c r="K698" i="3"/>
  <c r="J698" i="3"/>
  <c r="O697" i="3"/>
  <c r="N697" i="3"/>
  <c r="M697" i="3"/>
  <c r="L697" i="3"/>
  <c r="K697" i="3"/>
  <c r="J697" i="3"/>
  <c r="O696" i="3"/>
  <c r="N696" i="3"/>
  <c r="M696" i="3"/>
  <c r="L696" i="3"/>
  <c r="K696" i="3"/>
  <c r="J696" i="3"/>
  <c r="O695" i="3"/>
  <c r="N695" i="3"/>
  <c r="M695" i="3"/>
  <c r="L695" i="3"/>
  <c r="K695" i="3"/>
  <c r="J695" i="3"/>
  <c r="O694" i="3"/>
  <c r="N694" i="3"/>
  <c r="M694" i="3"/>
  <c r="L694" i="3"/>
  <c r="K694" i="3"/>
  <c r="J694" i="3"/>
  <c r="O693" i="3"/>
  <c r="N693" i="3"/>
  <c r="M693" i="3"/>
  <c r="L693" i="3"/>
  <c r="K693" i="3"/>
  <c r="J693" i="3"/>
  <c r="O692" i="3"/>
  <c r="N692" i="3"/>
  <c r="M692" i="3"/>
  <c r="L692" i="3"/>
  <c r="K692" i="3"/>
  <c r="J692" i="3"/>
  <c r="O691" i="3"/>
  <c r="N691" i="3"/>
  <c r="M691" i="3"/>
  <c r="L691" i="3"/>
  <c r="K691" i="3"/>
  <c r="J691" i="3"/>
  <c r="O690" i="3"/>
  <c r="N690" i="3"/>
  <c r="M690" i="3"/>
  <c r="L690" i="3"/>
  <c r="K690" i="3"/>
  <c r="J690" i="3"/>
  <c r="O689" i="3"/>
  <c r="N689" i="3"/>
  <c r="M689" i="3"/>
  <c r="L689" i="3"/>
  <c r="K689" i="3"/>
  <c r="J689" i="3"/>
  <c r="O688" i="3"/>
  <c r="N688" i="3"/>
  <c r="M688" i="3"/>
  <c r="L688" i="3"/>
  <c r="K688" i="3"/>
  <c r="J688" i="3"/>
  <c r="O687" i="3"/>
  <c r="N687" i="3"/>
  <c r="M687" i="3"/>
  <c r="L687" i="3"/>
  <c r="K687" i="3"/>
  <c r="J687" i="3"/>
  <c r="O686" i="3"/>
  <c r="N686" i="3"/>
  <c r="M686" i="3"/>
  <c r="L686" i="3"/>
  <c r="K686" i="3"/>
  <c r="J686" i="3"/>
  <c r="O685" i="3"/>
  <c r="N685" i="3"/>
  <c r="M685" i="3"/>
  <c r="L685" i="3"/>
  <c r="K685" i="3"/>
  <c r="J685" i="3"/>
  <c r="O684" i="3"/>
  <c r="N684" i="3"/>
  <c r="M684" i="3"/>
  <c r="L684" i="3"/>
  <c r="K684" i="3"/>
  <c r="J684" i="3"/>
  <c r="O683" i="3"/>
  <c r="N683" i="3"/>
  <c r="M683" i="3"/>
  <c r="L683" i="3"/>
  <c r="K683" i="3"/>
  <c r="J683" i="3"/>
  <c r="O682" i="3"/>
  <c r="N682" i="3"/>
  <c r="M682" i="3"/>
  <c r="L682" i="3"/>
  <c r="K682" i="3"/>
  <c r="J682" i="3"/>
  <c r="O681" i="3"/>
  <c r="N681" i="3"/>
  <c r="M681" i="3"/>
  <c r="L681" i="3"/>
  <c r="K681" i="3"/>
  <c r="J681" i="3"/>
  <c r="O680" i="3"/>
  <c r="N680" i="3"/>
  <c r="M680" i="3"/>
  <c r="L680" i="3"/>
  <c r="K680" i="3"/>
  <c r="J680" i="3"/>
  <c r="O679" i="3"/>
  <c r="N679" i="3"/>
  <c r="M679" i="3"/>
  <c r="L679" i="3"/>
  <c r="K679" i="3"/>
  <c r="J679" i="3"/>
  <c r="O678" i="3"/>
  <c r="N678" i="3"/>
  <c r="M678" i="3"/>
  <c r="L678" i="3"/>
  <c r="K678" i="3"/>
  <c r="J678" i="3"/>
  <c r="O677" i="3"/>
  <c r="N677" i="3"/>
  <c r="M677" i="3"/>
  <c r="L677" i="3"/>
  <c r="K677" i="3"/>
  <c r="J677" i="3"/>
  <c r="O676" i="3"/>
  <c r="N676" i="3"/>
  <c r="M676" i="3"/>
  <c r="L676" i="3"/>
  <c r="K676" i="3"/>
  <c r="J676" i="3"/>
  <c r="O675" i="3"/>
  <c r="N675" i="3"/>
  <c r="M675" i="3"/>
  <c r="L675" i="3"/>
  <c r="K675" i="3"/>
  <c r="J675" i="3"/>
  <c r="O674" i="3"/>
  <c r="N674" i="3"/>
  <c r="M674" i="3"/>
  <c r="L674" i="3"/>
  <c r="K674" i="3"/>
  <c r="J674" i="3"/>
  <c r="O673" i="3"/>
  <c r="N673" i="3"/>
  <c r="M673" i="3"/>
  <c r="L673" i="3"/>
  <c r="K673" i="3"/>
  <c r="J673" i="3"/>
  <c r="O672" i="3"/>
  <c r="N672" i="3"/>
  <c r="M672" i="3"/>
  <c r="L672" i="3"/>
  <c r="K672" i="3"/>
  <c r="J672" i="3"/>
  <c r="O671" i="3"/>
  <c r="N671" i="3"/>
  <c r="M671" i="3"/>
  <c r="L671" i="3"/>
  <c r="K671" i="3"/>
  <c r="J671" i="3"/>
  <c r="O670" i="3"/>
  <c r="N670" i="3"/>
  <c r="M670" i="3"/>
  <c r="L670" i="3"/>
  <c r="K670" i="3"/>
  <c r="J670" i="3"/>
  <c r="O669" i="3"/>
  <c r="N669" i="3"/>
  <c r="M669" i="3"/>
  <c r="L669" i="3"/>
  <c r="K669" i="3"/>
  <c r="J669" i="3"/>
  <c r="O668" i="3"/>
  <c r="N668" i="3"/>
  <c r="M668" i="3"/>
  <c r="L668" i="3"/>
  <c r="K668" i="3"/>
  <c r="J668" i="3"/>
  <c r="O667" i="3"/>
  <c r="N667" i="3"/>
  <c r="M667" i="3"/>
  <c r="L667" i="3"/>
  <c r="K667" i="3"/>
  <c r="J667" i="3"/>
  <c r="O666" i="3"/>
  <c r="N666" i="3"/>
  <c r="M666" i="3"/>
  <c r="L666" i="3"/>
  <c r="K666" i="3"/>
  <c r="J666" i="3"/>
  <c r="O665" i="3"/>
  <c r="N665" i="3"/>
  <c r="M665" i="3"/>
  <c r="L665" i="3"/>
  <c r="K665" i="3"/>
  <c r="J665" i="3"/>
  <c r="O664" i="3"/>
  <c r="N664" i="3"/>
  <c r="M664" i="3"/>
  <c r="L664" i="3"/>
  <c r="K664" i="3"/>
  <c r="J664" i="3"/>
  <c r="O663" i="3"/>
  <c r="N663" i="3"/>
  <c r="M663" i="3"/>
  <c r="L663" i="3"/>
  <c r="K663" i="3"/>
  <c r="J663" i="3"/>
  <c r="O662" i="3"/>
  <c r="N662" i="3"/>
  <c r="M662" i="3"/>
  <c r="L662" i="3"/>
  <c r="K662" i="3"/>
  <c r="J662" i="3"/>
  <c r="O661" i="3"/>
  <c r="N661" i="3"/>
  <c r="M661" i="3"/>
  <c r="L661" i="3"/>
  <c r="K661" i="3"/>
  <c r="J661" i="3"/>
  <c r="O660" i="3"/>
  <c r="N660" i="3"/>
  <c r="M660" i="3"/>
  <c r="L660" i="3"/>
  <c r="K660" i="3"/>
  <c r="J660" i="3"/>
  <c r="O659" i="3"/>
  <c r="N659" i="3"/>
  <c r="M659" i="3"/>
  <c r="L659" i="3"/>
  <c r="K659" i="3"/>
  <c r="J659" i="3"/>
  <c r="O658" i="3"/>
  <c r="N658" i="3"/>
  <c r="M658" i="3"/>
  <c r="L658" i="3"/>
  <c r="K658" i="3"/>
  <c r="J658" i="3"/>
  <c r="O657" i="3"/>
  <c r="N657" i="3"/>
  <c r="M657" i="3"/>
  <c r="L657" i="3"/>
  <c r="K657" i="3"/>
  <c r="J657" i="3"/>
  <c r="O656" i="3"/>
  <c r="N656" i="3"/>
  <c r="M656" i="3"/>
  <c r="L656" i="3"/>
  <c r="K656" i="3"/>
  <c r="J656" i="3"/>
  <c r="O655" i="3"/>
  <c r="N655" i="3"/>
  <c r="M655" i="3"/>
  <c r="L655" i="3"/>
  <c r="K655" i="3"/>
  <c r="J655" i="3"/>
  <c r="O654" i="3"/>
  <c r="N654" i="3"/>
  <c r="M654" i="3"/>
  <c r="L654" i="3"/>
  <c r="K654" i="3"/>
  <c r="J654" i="3"/>
  <c r="O653" i="3"/>
  <c r="N653" i="3"/>
  <c r="M653" i="3"/>
  <c r="L653" i="3"/>
  <c r="K653" i="3"/>
  <c r="J653" i="3"/>
  <c r="O652" i="3"/>
  <c r="N652" i="3"/>
  <c r="M652" i="3"/>
  <c r="L652" i="3"/>
  <c r="K652" i="3"/>
  <c r="J652" i="3"/>
  <c r="O651" i="3"/>
  <c r="N651" i="3"/>
  <c r="M651" i="3"/>
  <c r="L651" i="3"/>
  <c r="K651" i="3"/>
  <c r="J651" i="3"/>
  <c r="O650" i="3"/>
  <c r="N650" i="3"/>
  <c r="M650" i="3"/>
  <c r="L650" i="3"/>
  <c r="K650" i="3"/>
  <c r="J650" i="3"/>
  <c r="O649" i="3"/>
  <c r="N649" i="3"/>
  <c r="M649" i="3"/>
  <c r="L649" i="3"/>
  <c r="K649" i="3"/>
  <c r="J649" i="3"/>
  <c r="O648" i="3"/>
  <c r="N648" i="3"/>
  <c r="M648" i="3"/>
  <c r="L648" i="3"/>
  <c r="K648" i="3"/>
  <c r="J648" i="3"/>
  <c r="O647" i="3"/>
  <c r="N647" i="3"/>
  <c r="M647" i="3"/>
  <c r="L647" i="3"/>
  <c r="K647" i="3"/>
  <c r="J647" i="3"/>
  <c r="O646" i="3"/>
  <c r="N646" i="3"/>
  <c r="M646" i="3"/>
  <c r="L646" i="3"/>
  <c r="K646" i="3"/>
  <c r="J646" i="3"/>
  <c r="O645" i="3"/>
  <c r="N645" i="3"/>
  <c r="M645" i="3"/>
  <c r="L645" i="3"/>
  <c r="K645" i="3"/>
  <c r="J645" i="3"/>
  <c r="O644" i="3"/>
  <c r="N644" i="3"/>
  <c r="M644" i="3"/>
  <c r="L644" i="3"/>
  <c r="K644" i="3"/>
  <c r="J644" i="3"/>
  <c r="O643" i="3"/>
  <c r="N643" i="3"/>
  <c r="M643" i="3"/>
  <c r="L643" i="3"/>
  <c r="K643" i="3"/>
  <c r="J643" i="3"/>
  <c r="O642" i="3"/>
  <c r="N642" i="3"/>
  <c r="M642" i="3"/>
  <c r="L642" i="3"/>
  <c r="K642" i="3"/>
  <c r="J642" i="3"/>
  <c r="O641" i="3"/>
  <c r="N641" i="3"/>
  <c r="M641" i="3"/>
  <c r="L641" i="3"/>
  <c r="K641" i="3"/>
  <c r="J641" i="3"/>
  <c r="O640" i="3"/>
  <c r="N640" i="3"/>
  <c r="M640" i="3"/>
  <c r="L640" i="3"/>
  <c r="K640" i="3"/>
  <c r="J640" i="3"/>
  <c r="O639" i="3"/>
  <c r="N639" i="3"/>
  <c r="M639" i="3"/>
  <c r="L639" i="3"/>
  <c r="K639" i="3"/>
  <c r="J639" i="3"/>
  <c r="O638" i="3"/>
  <c r="N638" i="3"/>
  <c r="M638" i="3"/>
  <c r="L638" i="3"/>
  <c r="K638" i="3"/>
  <c r="J638" i="3"/>
  <c r="O637" i="3"/>
  <c r="N637" i="3"/>
  <c r="M637" i="3"/>
  <c r="L637" i="3"/>
  <c r="K637" i="3"/>
  <c r="J637" i="3"/>
  <c r="O636" i="3"/>
  <c r="N636" i="3"/>
  <c r="M636" i="3"/>
  <c r="L636" i="3"/>
  <c r="K636" i="3"/>
  <c r="J636" i="3"/>
  <c r="O635" i="3"/>
  <c r="N635" i="3"/>
  <c r="M635" i="3"/>
  <c r="L635" i="3"/>
  <c r="K635" i="3"/>
  <c r="J635" i="3"/>
  <c r="O634" i="3"/>
  <c r="N634" i="3"/>
  <c r="M634" i="3"/>
  <c r="L634" i="3"/>
  <c r="K634" i="3"/>
  <c r="J634" i="3"/>
  <c r="O633" i="3"/>
  <c r="N633" i="3"/>
  <c r="M633" i="3"/>
  <c r="L633" i="3"/>
  <c r="K633" i="3"/>
  <c r="J633" i="3"/>
  <c r="O632" i="3"/>
  <c r="N632" i="3"/>
  <c r="M632" i="3"/>
  <c r="L632" i="3"/>
  <c r="K632" i="3"/>
  <c r="J632" i="3"/>
  <c r="O631" i="3"/>
  <c r="N631" i="3"/>
  <c r="M631" i="3"/>
  <c r="L631" i="3"/>
  <c r="K631" i="3"/>
  <c r="J631" i="3"/>
  <c r="O630" i="3"/>
  <c r="N630" i="3"/>
  <c r="M630" i="3"/>
  <c r="L630" i="3"/>
  <c r="K630" i="3"/>
  <c r="J630" i="3"/>
  <c r="O629" i="3"/>
  <c r="N629" i="3"/>
  <c r="M629" i="3"/>
  <c r="L629" i="3"/>
  <c r="K629" i="3"/>
  <c r="J629" i="3"/>
  <c r="O628" i="3"/>
  <c r="N628" i="3"/>
  <c r="M628" i="3"/>
  <c r="L628" i="3"/>
  <c r="K628" i="3"/>
  <c r="J628" i="3"/>
  <c r="O627" i="3"/>
  <c r="N627" i="3"/>
  <c r="M627" i="3"/>
  <c r="L627" i="3"/>
  <c r="K627" i="3"/>
  <c r="J627" i="3"/>
  <c r="O626" i="3"/>
  <c r="N626" i="3"/>
  <c r="M626" i="3"/>
  <c r="L626" i="3"/>
  <c r="K626" i="3"/>
  <c r="J626" i="3"/>
  <c r="O625" i="3"/>
  <c r="N625" i="3"/>
  <c r="M625" i="3"/>
  <c r="L625" i="3"/>
  <c r="K625" i="3"/>
  <c r="J625" i="3"/>
  <c r="O624" i="3"/>
  <c r="N624" i="3"/>
  <c r="M624" i="3"/>
  <c r="L624" i="3"/>
  <c r="K624" i="3"/>
  <c r="J624" i="3"/>
  <c r="O623" i="3"/>
  <c r="N623" i="3"/>
  <c r="M623" i="3"/>
  <c r="L623" i="3"/>
  <c r="K623" i="3"/>
  <c r="J623" i="3"/>
  <c r="O622" i="3"/>
  <c r="N622" i="3"/>
  <c r="M622" i="3"/>
  <c r="L622" i="3"/>
  <c r="K622" i="3"/>
  <c r="J622" i="3"/>
  <c r="O621" i="3"/>
  <c r="N621" i="3"/>
  <c r="M621" i="3"/>
  <c r="L621" i="3"/>
  <c r="K621" i="3"/>
  <c r="J621" i="3"/>
  <c r="O620" i="3"/>
  <c r="N620" i="3"/>
  <c r="M620" i="3"/>
  <c r="L620" i="3"/>
  <c r="K620" i="3"/>
  <c r="J620" i="3"/>
  <c r="O619" i="3"/>
  <c r="N619" i="3"/>
  <c r="M619" i="3"/>
  <c r="L619" i="3"/>
  <c r="K619" i="3"/>
  <c r="J619" i="3"/>
  <c r="O618" i="3"/>
  <c r="N618" i="3"/>
  <c r="M618" i="3"/>
  <c r="L618" i="3"/>
  <c r="K618" i="3"/>
  <c r="J618" i="3"/>
  <c r="O617" i="3"/>
  <c r="N617" i="3"/>
  <c r="M617" i="3"/>
  <c r="L617" i="3"/>
  <c r="K617" i="3"/>
  <c r="J617" i="3"/>
  <c r="O616" i="3"/>
  <c r="N616" i="3"/>
  <c r="M616" i="3"/>
  <c r="L616" i="3"/>
  <c r="K616" i="3"/>
  <c r="J616" i="3"/>
  <c r="O615" i="3"/>
  <c r="N615" i="3"/>
  <c r="M615" i="3"/>
  <c r="L615" i="3"/>
  <c r="K615" i="3"/>
  <c r="J615" i="3"/>
  <c r="O614" i="3"/>
  <c r="N614" i="3"/>
  <c r="M614" i="3"/>
  <c r="L614" i="3"/>
  <c r="K614" i="3"/>
  <c r="J614" i="3"/>
  <c r="O613" i="3"/>
  <c r="N613" i="3"/>
  <c r="M613" i="3"/>
  <c r="L613" i="3"/>
  <c r="K613" i="3"/>
  <c r="J613" i="3"/>
  <c r="O612" i="3"/>
  <c r="N612" i="3"/>
  <c r="M612" i="3"/>
  <c r="L612" i="3"/>
  <c r="K612" i="3"/>
  <c r="J612" i="3"/>
  <c r="O611" i="3"/>
  <c r="N611" i="3"/>
  <c r="M611" i="3"/>
  <c r="L611" i="3"/>
  <c r="K611" i="3"/>
  <c r="J611" i="3"/>
  <c r="O610" i="3"/>
  <c r="N610" i="3"/>
  <c r="M610" i="3"/>
  <c r="L610" i="3"/>
  <c r="K610" i="3"/>
  <c r="J610" i="3"/>
  <c r="O609" i="3"/>
  <c r="N609" i="3"/>
  <c r="M609" i="3"/>
  <c r="L609" i="3"/>
  <c r="K609" i="3"/>
  <c r="J609" i="3"/>
  <c r="O608" i="3"/>
  <c r="N608" i="3"/>
  <c r="M608" i="3"/>
  <c r="L608" i="3"/>
  <c r="K608" i="3"/>
  <c r="J608" i="3"/>
  <c r="O607" i="3"/>
  <c r="N607" i="3"/>
  <c r="M607" i="3"/>
  <c r="L607" i="3"/>
  <c r="K607" i="3"/>
  <c r="J607" i="3"/>
  <c r="O606" i="3"/>
  <c r="N606" i="3"/>
  <c r="M606" i="3"/>
  <c r="L606" i="3"/>
  <c r="K606" i="3"/>
  <c r="J606" i="3"/>
  <c r="O605" i="3"/>
  <c r="N605" i="3"/>
  <c r="M605" i="3"/>
  <c r="L605" i="3"/>
  <c r="K605" i="3"/>
  <c r="J605" i="3"/>
  <c r="O604" i="3"/>
  <c r="N604" i="3"/>
  <c r="M604" i="3"/>
  <c r="L604" i="3"/>
  <c r="K604" i="3"/>
  <c r="J604" i="3"/>
  <c r="O603" i="3"/>
  <c r="N603" i="3"/>
  <c r="M603" i="3"/>
  <c r="L603" i="3"/>
  <c r="K603" i="3"/>
  <c r="J603" i="3"/>
  <c r="O602" i="3"/>
  <c r="N602" i="3"/>
  <c r="M602" i="3"/>
  <c r="L602" i="3"/>
  <c r="K602" i="3"/>
  <c r="J602" i="3"/>
  <c r="O601" i="3"/>
  <c r="N601" i="3"/>
  <c r="M601" i="3"/>
  <c r="L601" i="3"/>
  <c r="K601" i="3"/>
  <c r="J601" i="3"/>
  <c r="O600" i="3"/>
  <c r="N600" i="3"/>
  <c r="M600" i="3"/>
  <c r="L600" i="3"/>
  <c r="K600" i="3"/>
  <c r="J600" i="3"/>
  <c r="O599" i="3"/>
  <c r="N599" i="3"/>
  <c r="M599" i="3"/>
  <c r="L599" i="3"/>
  <c r="K599" i="3"/>
  <c r="J599" i="3"/>
  <c r="O598" i="3"/>
  <c r="N598" i="3"/>
  <c r="M598" i="3"/>
  <c r="L598" i="3"/>
  <c r="K598" i="3"/>
  <c r="J598" i="3"/>
  <c r="O597" i="3"/>
  <c r="N597" i="3"/>
  <c r="M597" i="3"/>
  <c r="L597" i="3"/>
  <c r="K597" i="3"/>
  <c r="J597" i="3"/>
  <c r="O596" i="3"/>
  <c r="N596" i="3"/>
  <c r="M596" i="3"/>
  <c r="L596" i="3"/>
  <c r="K596" i="3"/>
  <c r="J596" i="3"/>
  <c r="O595" i="3"/>
  <c r="N595" i="3"/>
  <c r="M595" i="3"/>
  <c r="L595" i="3"/>
  <c r="K595" i="3"/>
  <c r="J595" i="3"/>
  <c r="O594" i="3"/>
  <c r="N594" i="3"/>
  <c r="M594" i="3"/>
  <c r="L594" i="3"/>
  <c r="K594" i="3"/>
  <c r="J594" i="3"/>
  <c r="O593" i="3"/>
  <c r="N593" i="3"/>
  <c r="M593" i="3"/>
  <c r="L593" i="3"/>
  <c r="K593" i="3"/>
  <c r="J593" i="3"/>
  <c r="O592" i="3"/>
  <c r="N592" i="3"/>
  <c r="M592" i="3"/>
  <c r="L592" i="3"/>
  <c r="K592" i="3"/>
  <c r="J592" i="3"/>
  <c r="O591" i="3"/>
  <c r="N591" i="3"/>
  <c r="M591" i="3"/>
  <c r="L591" i="3"/>
  <c r="K591" i="3"/>
  <c r="J591" i="3"/>
  <c r="O590" i="3"/>
  <c r="N590" i="3"/>
  <c r="M590" i="3"/>
  <c r="L590" i="3"/>
  <c r="K590" i="3"/>
  <c r="J590" i="3"/>
  <c r="O589" i="3"/>
  <c r="N589" i="3"/>
  <c r="M589" i="3"/>
  <c r="L589" i="3"/>
  <c r="K589" i="3"/>
  <c r="J589" i="3"/>
  <c r="O588" i="3"/>
  <c r="N588" i="3"/>
  <c r="M588" i="3"/>
  <c r="L588" i="3"/>
  <c r="K588" i="3"/>
  <c r="J588" i="3"/>
  <c r="O587" i="3"/>
  <c r="N587" i="3"/>
  <c r="M587" i="3"/>
  <c r="L587" i="3"/>
  <c r="K587" i="3"/>
  <c r="J587" i="3"/>
  <c r="O586" i="3"/>
  <c r="N586" i="3"/>
  <c r="M586" i="3"/>
  <c r="L586" i="3"/>
  <c r="K586" i="3"/>
  <c r="J586" i="3"/>
  <c r="O585" i="3"/>
  <c r="N585" i="3"/>
  <c r="M585" i="3"/>
  <c r="L585" i="3"/>
  <c r="K585" i="3"/>
  <c r="J585" i="3"/>
  <c r="O584" i="3"/>
  <c r="N584" i="3"/>
  <c r="M584" i="3"/>
  <c r="L584" i="3"/>
  <c r="K584" i="3"/>
  <c r="J584" i="3"/>
  <c r="O583" i="3"/>
  <c r="N583" i="3"/>
  <c r="M583" i="3"/>
  <c r="L583" i="3"/>
  <c r="K583" i="3"/>
  <c r="J583" i="3"/>
  <c r="O582" i="3"/>
  <c r="N582" i="3"/>
  <c r="M582" i="3"/>
  <c r="L582" i="3"/>
  <c r="K582" i="3"/>
  <c r="J582" i="3"/>
  <c r="O581" i="3"/>
  <c r="N581" i="3"/>
  <c r="M581" i="3"/>
  <c r="L581" i="3"/>
  <c r="K581" i="3"/>
  <c r="J581" i="3"/>
  <c r="O580" i="3"/>
  <c r="N580" i="3"/>
  <c r="M580" i="3"/>
  <c r="L580" i="3"/>
  <c r="K580" i="3"/>
  <c r="J580" i="3"/>
  <c r="O579" i="3"/>
  <c r="N579" i="3"/>
  <c r="M579" i="3"/>
  <c r="L579" i="3"/>
  <c r="K579" i="3"/>
  <c r="J579" i="3"/>
  <c r="O578" i="3"/>
  <c r="N578" i="3"/>
  <c r="M578" i="3"/>
  <c r="L578" i="3"/>
  <c r="K578" i="3"/>
  <c r="J578" i="3"/>
  <c r="O577" i="3"/>
  <c r="N577" i="3"/>
  <c r="M577" i="3"/>
  <c r="L577" i="3"/>
  <c r="K577" i="3"/>
  <c r="J577" i="3"/>
  <c r="O576" i="3"/>
  <c r="N576" i="3"/>
  <c r="M576" i="3"/>
  <c r="L576" i="3"/>
  <c r="K576" i="3"/>
  <c r="J576" i="3"/>
  <c r="O575" i="3"/>
  <c r="N575" i="3"/>
  <c r="M575" i="3"/>
  <c r="L575" i="3"/>
  <c r="K575" i="3"/>
  <c r="J575" i="3"/>
  <c r="O574" i="3"/>
  <c r="N574" i="3"/>
  <c r="M574" i="3"/>
  <c r="L574" i="3"/>
  <c r="K574" i="3"/>
  <c r="J574" i="3"/>
  <c r="O573" i="3"/>
  <c r="N573" i="3"/>
  <c r="M573" i="3"/>
  <c r="L573" i="3"/>
  <c r="K573" i="3"/>
  <c r="J573" i="3"/>
  <c r="O572" i="3"/>
  <c r="N572" i="3"/>
  <c r="M572" i="3"/>
  <c r="L572" i="3"/>
  <c r="K572" i="3"/>
  <c r="J572" i="3"/>
  <c r="O571" i="3"/>
  <c r="N571" i="3"/>
  <c r="M571" i="3"/>
  <c r="L571" i="3"/>
  <c r="K571" i="3"/>
  <c r="J571" i="3"/>
  <c r="O570" i="3"/>
  <c r="N570" i="3"/>
  <c r="M570" i="3"/>
  <c r="L570" i="3"/>
  <c r="K570" i="3"/>
  <c r="J570" i="3"/>
  <c r="O569" i="3"/>
  <c r="N569" i="3"/>
  <c r="M569" i="3"/>
  <c r="L569" i="3"/>
  <c r="K569" i="3"/>
  <c r="J569" i="3"/>
  <c r="O568" i="3"/>
  <c r="N568" i="3"/>
  <c r="M568" i="3"/>
  <c r="L568" i="3"/>
  <c r="K568" i="3"/>
  <c r="J568" i="3"/>
  <c r="O567" i="3"/>
  <c r="N567" i="3"/>
  <c r="M567" i="3"/>
  <c r="L567" i="3"/>
  <c r="K567" i="3"/>
  <c r="J567" i="3"/>
  <c r="O566" i="3"/>
  <c r="N566" i="3"/>
  <c r="M566" i="3"/>
  <c r="L566" i="3"/>
  <c r="K566" i="3"/>
  <c r="J566" i="3"/>
  <c r="O565" i="3"/>
  <c r="N565" i="3"/>
  <c r="M565" i="3"/>
  <c r="L565" i="3"/>
  <c r="K565" i="3"/>
  <c r="J565" i="3"/>
  <c r="O564" i="3"/>
  <c r="N564" i="3"/>
  <c r="M564" i="3"/>
  <c r="L564" i="3"/>
  <c r="K564" i="3"/>
  <c r="J564" i="3"/>
  <c r="O563" i="3"/>
  <c r="N563" i="3"/>
  <c r="M563" i="3"/>
  <c r="L563" i="3"/>
  <c r="K563" i="3"/>
  <c r="J563" i="3"/>
  <c r="O562" i="3"/>
  <c r="N562" i="3"/>
  <c r="M562" i="3"/>
  <c r="L562" i="3"/>
  <c r="K562" i="3"/>
  <c r="J562" i="3"/>
  <c r="O561" i="3"/>
  <c r="N561" i="3"/>
  <c r="M561" i="3"/>
  <c r="L561" i="3"/>
  <c r="K561" i="3"/>
  <c r="J561" i="3"/>
  <c r="O560" i="3"/>
  <c r="N560" i="3"/>
  <c r="M560" i="3"/>
  <c r="L560" i="3"/>
  <c r="K560" i="3"/>
  <c r="J560" i="3"/>
  <c r="O559" i="3"/>
  <c r="N559" i="3"/>
  <c r="M559" i="3"/>
  <c r="L559" i="3"/>
  <c r="K559" i="3"/>
  <c r="J559" i="3"/>
  <c r="O558" i="3"/>
  <c r="N558" i="3"/>
  <c r="M558" i="3"/>
  <c r="L558" i="3"/>
  <c r="K558" i="3"/>
  <c r="J558" i="3"/>
  <c r="O557" i="3"/>
  <c r="N557" i="3"/>
  <c r="M557" i="3"/>
  <c r="L557" i="3"/>
  <c r="K557" i="3"/>
  <c r="J557" i="3"/>
  <c r="O556" i="3"/>
  <c r="N556" i="3"/>
  <c r="M556" i="3"/>
  <c r="L556" i="3"/>
  <c r="K556" i="3"/>
  <c r="J556" i="3"/>
  <c r="O555" i="3"/>
  <c r="N555" i="3"/>
  <c r="M555" i="3"/>
  <c r="L555" i="3"/>
  <c r="K555" i="3"/>
  <c r="J555" i="3"/>
  <c r="O554" i="3"/>
  <c r="N554" i="3"/>
  <c r="M554" i="3"/>
  <c r="L554" i="3"/>
  <c r="K554" i="3"/>
  <c r="J554" i="3"/>
  <c r="O553" i="3"/>
  <c r="N553" i="3"/>
  <c r="M553" i="3"/>
  <c r="L553" i="3"/>
  <c r="K553" i="3"/>
  <c r="J553" i="3"/>
  <c r="O552" i="3"/>
  <c r="N552" i="3"/>
  <c r="M552" i="3"/>
  <c r="L552" i="3"/>
  <c r="K552" i="3"/>
  <c r="J552" i="3"/>
  <c r="O551" i="3"/>
  <c r="N551" i="3"/>
  <c r="M551" i="3"/>
  <c r="L551" i="3"/>
  <c r="K551" i="3"/>
  <c r="J551" i="3"/>
  <c r="O550" i="3"/>
  <c r="N550" i="3"/>
  <c r="M550" i="3"/>
  <c r="L550" i="3"/>
  <c r="K550" i="3"/>
  <c r="J550" i="3"/>
  <c r="O549" i="3"/>
  <c r="N549" i="3"/>
  <c r="M549" i="3"/>
  <c r="L549" i="3"/>
  <c r="K549" i="3"/>
  <c r="J549" i="3"/>
  <c r="O548" i="3"/>
  <c r="N548" i="3"/>
  <c r="M548" i="3"/>
  <c r="L548" i="3"/>
  <c r="K548" i="3"/>
  <c r="J548" i="3"/>
  <c r="O547" i="3"/>
  <c r="N547" i="3"/>
  <c r="M547" i="3"/>
  <c r="L547" i="3"/>
  <c r="K547" i="3"/>
  <c r="J547" i="3"/>
  <c r="O546" i="3"/>
  <c r="N546" i="3"/>
  <c r="M546" i="3"/>
  <c r="L546" i="3"/>
  <c r="K546" i="3"/>
  <c r="J546" i="3"/>
  <c r="O545" i="3"/>
  <c r="N545" i="3"/>
  <c r="M545" i="3"/>
  <c r="L545" i="3"/>
  <c r="K545" i="3"/>
  <c r="J545" i="3"/>
  <c r="O544" i="3"/>
  <c r="N544" i="3"/>
  <c r="M544" i="3"/>
  <c r="L544" i="3"/>
  <c r="K544" i="3"/>
  <c r="J544" i="3"/>
  <c r="O543" i="3"/>
  <c r="N543" i="3"/>
  <c r="M543" i="3"/>
  <c r="L543" i="3"/>
  <c r="K543" i="3"/>
  <c r="J543" i="3"/>
  <c r="O542" i="3"/>
  <c r="N542" i="3"/>
  <c r="M542" i="3"/>
  <c r="L542" i="3"/>
  <c r="K542" i="3"/>
  <c r="J542" i="3"/>
  <c r="O541" i="3"/>
  <c r="N541" i="3"/>
  <c r="M541" i="3"/>
  <c r="L541" i="3"/>
  <c r="K541" i="3"/>
  <c r="J541" i="3"/>
  <c r="O540" i="3"/>
  <c r="N540" i="3"/>
  <c r="M540" i="3"/>
  <c r="L540" i="3"/>
  <c r="K540" i="3"/>
  <c r="J540" i="3"/>
  <c r="O539" i="3"/>
  <c r="N539" i="3"/>
  <c r="M539" i="3"/>
  <c r="L539" i="3"/>
  <c r="K539" i="3"/>
  <c r="J539" i="3"/>
  <c r="O538" i="3"/>
  <c r="N538" i="3"/>
  <c r="M538" i="3"/>
  <c r="L538" i="3"/>
  <c r="K538" i="3"/>
  <c r="J538" i="3"/>
  <c r="O537" i="3"/>
  <c r="N537" i="3"/>
  <c r="M537" i="3"/>
  <c r="L537" i="3"/>
  <c r="K537" i="3"/>
  <c r="J537" i="3"/>
  <c r="O536" i="3"/>
  <c r="N536" i="3"/>
  <c r="M536" i="3"/>
  <c r="L536" i="3"/>
  <c r="K536" i="3"/>
  <c r="J536" i="3"/>
  <c r="O535" i="3"/>
  <c r="N535" i="3"/>
  <c r="M535" i="3"/>
  <c r="L535" i="3"/>
  <c r="K535" i="3"/>
  <c r="J535" i="3"/>
  <c r="O534" i="3"/>
  <c r="N534" i="3"/>
  <c r="M534" i="3"/>
  <c r="L534" i="3"/>
  <c r="K534" i="3"/>
  <c r="J534" i="3"/>
  <c r="O533" i="3"/>
  <c r="N533" i="3"/>
  <c r="M533" i="3"/>
  <c r="L533" i="3"/>
  <c r="K533" i="3"/>
  <c r="J533" i="3"/>
  <c r="O532" i="3"/>
  <c r="N532" i="3"/>
  <c r="M532" i="3"/>
  <c r="L532" i="3"/>
  <c r="K532" i="3"/>
  <c r="J532" i="3"/>
  <c r="O531" i="3"/>
  <c r="N531" i="3"/>
  <c r="M531" i="3"/>
  <c r="L531" i="3"/>
  <c r="K531" i="3"/>
  <c r="J531" i="3"/>
  <c r="O530" i="3"/>
  <c r="N530" i="3"/>
  <c r="M530" i="3"/>
  <c r="L530" i="3"/>
  <c r="K530" i="3"/>
  <c r="J530" i="3"/>
  <c r="O529" i="3"/>
  <c r="N529" i="3"/>
  <c r="M529" i="3"/>
  <c r="L529" i="3"/>
  <c r="K529" i="3"/>
  <c r="J529" i="3"/>
  <c r="O528" i="3"/>
  <c r="N528" i="3"/>
  <c r="M528" i="3"/>
  <c r="L528" i="3"/>
  <c r="K528" i="3"/>
  <c r="J528" i="3"/>
  <c r="O527" i="3"/>
  <c r="N527" i="3"/>
  <c r="M527" i="3"/>
  <c r="L527" i="3"/>
  <c r="K527" i="3"/>
  <c r="J527" i="3"/>
  <c r="O526" i="3"/>
  <c r="N526" i="3"/>
  <c r="M526" i="3"/>
  <c r="L526" i="3"/>
  <c r="K526" i="3"/>
  <c r="J526" i="3"/>
  <c r="O525" i="3"/>
  <c r="N525" i="3"/>
  <c r="M525" i="3"/>
  <c r="L525" i="3"/>
  <c r="K525" i="3"/>
  <c r="J525" i="3"/>
  <c r="O524" i="3"/>
  <c r="N524" i="3"/>
  <c r="M524" i="3"/>
  <c r="L524" i="3"/>
  <c r="K524" i="3"/>
  <c r="J524" i="3"/>
  <c r="O523" i="3"/>
  <c r="N523" i="3"/>
  <c r="M523" i="3"/>
  <c r="L523" i="3"/>
  <c r="K523" i="3"/>
  <c r="J523" i="3"/>
  <c r="O522" i="3"/>
  <c r="N522" i="3"/>
  <c r="M522" i="3"/>
  <c r="L522" i="3"/>
  <c r="K522" i="3"/>
  <c r="J522" i="3"/>
  <c r="O521" i="3"/>
  <c r="N521" i="3"/>
  <c r="M521" i="3"/>
  <c r="L521" i="3"/>
  <c r="K521" i="3"/>
  <c r="J521" i="3"/>
  <c r="O520" i="3"/>
  <c r="N520" i="3"/>
  <c r="M520" i="3"/>
  <c r="L520" i="3"/>
  <c r="K520" i="3"/>
  <c r="J520" i="3"/>
  <c r="O519" i="3"/>
  <c r="N519" i="3"/>
  <c r="M519" i="3"/>
  <c r="L519" i="3"/>
  <c r="K519" i="3"/>
  <c r="J519" i="3"/>
  <c r="O518" i="3"/>
  <c r="N518" i="3"/>
  <c r="M518" i="3"/>
  <c r="L518" i="3"/>
  <c r="K518" i="3"/>
  <c r="J518" i="3"/>
  <c r="O517" i="3"/>
  <c r="N517" i="3"/>
  <c r="M517" i="3"/>
  <c r="L517" i="3"/>
  <c r="K517" i="3"/>
  <c r="J517" i="3"/>
  <c r="O516" i="3"/>
  <c r="N516" i="3"/>
  <c r="M516" i="3"/>
  <c r="L516" i="3"/>
  <c r="K516" i="3"/>
  <c r="J516" i="3"/>
  <c r="O515" i="3"/>
  <c r="N515" i="3"/>
  <c r="M515" i="3"/>
  <c r="L515" i="3"/>
  <c r="K515" i="3"/>
  <c r="J515" i="3"/>
  <c r="O514" i="3"/>
  <c r="N514" i="3"/>
  <c r="M514" i="3"/>
  <c r="L514" i="3"/>
  <c r="K514" i="3"/>
  <c r="J514" i="3"/>
  <c r="O513" i="3"/>
  <c r="N513" i="3"/>
  <c r="M513" i="3"/>
  <c r="L513" i="3"/>
  <c r="K513" i="3"/>
  <c r="J513" i="3"/>
  <c r="O512" i="3"/>
  <c r="N512" i="3"/>
  <c r="M512" i="3"/>
  <c r="L512" i="3"/>
  <c r="K512" i="3"/>
  <c r="J512" i="3"/>
  <c r="O511" i="3"/>
  <c r="N511" i="3"/>
  <c r="M511" i="3"/>
  <c r="L511" i="3"/>
  <c r="K511" i="3"/>
  <c r="J511" i="3"/>
  <c r="O510" i="3"/>
  <c r="N510" i="3"/>
  <c r="M510" i="3"/>
  <c r="L510" i="3"/>
  <c r="K510" i="3"/>
  <c r="J510" i="3"/>
  <c r="O509" i="3"/>
  <c r="N509" i="3"/>
  <c r="M509" i="3"/>
  <c r="L509" i="3"/>
  <c r="K509" i="3"/>
  <c r="A509" i="3"/>
  <c r="O508" i="3"/>
  <c r="N508" i="3"/>
  <c r="M508" i="3"/>
  <c r="L508" i="3"/>
  <c r="K508" i="3"/>
  <c r="A508" i="3"/>
  <c r="O507" i="3"/>
  <c r="N507" i="3"/>
  <c r="M507" i="3"/>
  <c r="L507" i="3"/>
  <c r="K507" i="3"/>
  <c r="A507" i="3"/>
  <c r="O506" i="3"/>
  <c r="N506" i="3"/>
  <c r="M506" i="3"/>
  <c r="L506" i="3"/>
  <c r="K506" i="3"/>
  <c r="A506" i="3"/>
  <c r="O505" i="3"/>
  <c r="N505" i="3"/>
  <c r="M505" i="3"/>
  <c r="L505" i="3"/>
  <c r="K505" i="3"/>
  <c r="A505" i="3"/>
  <c r="O504" i="3"/>
  <c r="N504" i="3"/>
  <c r="M504" i="3"/>
  <c r="L504" i="3"/>
  <c r="K504" i="3"/>
  <c r="A504" i="3"/>
  <c r="O503" i="3"/>
  <c r="N503" i="3"/>
  <c r="M503" i="3"/>
  <c r="L503" i="3"/>
  <c r="K503" i="3"/>
  <c r="A503" i="3"/>
  <c r="O502" i="3"/>
  <c r="N502" i="3"/>
  <c r="M502" i="3"/>
  <c r="L502" i="3"/>
  <c r="K502" i="3"/>
  <c r="A502" i="3"/>
  <c r="O501" i="3"/>
  <c r="N501" i="3"/>
  <c r="M501" i="3"/>
  <c r="L501" i="3"/>
  <c r="K501" i="3"/>
  <c r="A501" i="3"/>
  <c r="O500" i="3"/>
  <c r="N500" i="3"/>
  <c r="M500" i="3"/>
  <c r="L500" i="3"/>
  <c r="K500" i="3"/>
  <c r="A500" i="3"/>
  <c r="O499" i="3"/>
  <c r="N499" i="3"/>
  <c r="M499" i="3"/>
  <c r="L499" i="3"/>
  <c r="K499" i="3"/>
  <c r="A499" i="3"/>
  <c r="O498" i="3"/>
  <c r="N498" i="3"/>
  <c r="M498" i="3"/>
  <c r="L498" i="3"/>
  <c r="K498" i="3"/>
  <c r="A498" i="3"/>
  <c r="O497" i="3"/>
  <c r="N497" i="3"/>
  <c r="M497" i="3"/>
  <c r="L497" i="3"/>
  <c r="K497" i="3"/>
  <c r="A497" i="3"/>
  <c r="O496" i="3"/>
  <c r="N496" i="3"/>
  <c r="M496" i="3"/>
  <c r="L496" i="3"/>
  <c r="K496" i="3"/>
  <c r="A496" i="3"/>
  <c r="O495" i="3"/>
  <c r="N495" i="3"/>
  <c r="M495" i="3"/>
  <c r="L495" i="3"/>
  <c r="K495" i="3"/>
  <c r="A495" i="3"/>
  <c r="O494" i="3"/>
  <c r="N494" i="3"/>
  <c r="M494" i="3"/>
  <c r="L494" i="3"/>
  <c r="K494" i="3"/>
  <c r="A494" i="3"/>
  <c r="O493" i="3"/>
  <c r="N493" i="3"/>
  <c r="M493" i="3"/>
  <c r="L493" i="3"/>
  <c r="K493" i="3"/>
  <c r="A493" i="3"/>
  <c r="O492" i="3"/>
  <c r="N492" i="3"/>
  <c r="M492" i="3"/>
  <c r="L492" i="3"/>
  <c r="K492" i="3"/>
  <c r="A492" i="3"/>
  <c r="O491" i="3"/>
  <c r="N491" i="3"/>
  <c r="M491" i="3"/>
  <c r="L491" i="3"/>
  <c r="K491" i="3"/>
  <c r="A491" i="3"/>
  <c r="O490" i="3"/>
  <c r="N490" i="3"/>
  <c r="M490" i="3"/>
  <c r="L490" i="3"/>
  <c r="K490" i="3"/>
  <c r="A490" i="3"/>
  <c r="O489" i="3"/>
  <c r="N489" i="3"/>
  <c r="M489" i="3"/>
  <c r="L489" i="3"/>
  <c r="K489" i="3"/>
  <c r="A489" i="3"/>
  <c r="O488" i="3"/>
  <c r="N488" i="3"/>
  <c r="M488" i="3"/>
  <c r="L488" i="3"/>
  <c r="K488" i="3"/>
  <c r="A488" i="3"/>
  <c r="O487" i="3"/>
  <c r="N487" i="3"/>
  <c r="M487" i="3"/>
  <c r="L487" i="3"/>
  <c r="K487" i="3"/>
  <c r="A487" i="3"/>
  <c r="O486" i="3"/>
  <c r="N486" i="3"/>
  <c r="M486" i="3"/>
  <c r="L486" i="3"/>
  <c r="K486" i="3"/>
  <c r="A486" i="3"/>
  <c r="O485" i="3"/>
  <c r="N485" i="3"/>
  <c r="M485" i="3"/>
  <c r="L485" i="3"/>
  <c r="K485" i="3"/>
  <c r="A485" i="3"/>
  <c r="O484" i="3"/>
  <c r="N484" i="3"/>
  <c r="M484" i="3"/>
  <c r="L484" i="3"/>
  <c r="K484" i="3"/>
  <c r="A484" i="3"/>
  <c r="O483" i="3"/>
  <c r="N483" i="3"/>
  <c r="M483" i="3"/>
  <c r="L483" i="3"/>
  <c r="K483" i="3"/>
  <c r="A483" i="3"/>
  <c r="O482" i="3"/>
  <c r="N482" i="3"/>
  <c r="M482" i="3"/>
  <c r="L482" i="3"/>
  <c r="K482" i="3"/>
  <c r="A482" i="3"/>
  <c r="O481" i="3"/>
  <c r="N481" i="3"/>
  <c r="M481" i="3"/>
  <c r="L481" i="3"/>
  <c r="K481" i="3"/>
  <c r="A481" i="3"/>
  <c r="O480" i="3"/>
  <c r="N480" i="3"/>
  <c r="M480" i="3"/>
  <c r="L480" i="3"/>
  <c r="K480" i="3"/>
  <c r="A480" i="3"/>
  <c r="O479" i="3"/>
  <c r="N479" i="3"/>
  <c r="M479" i="3"/>
  <c r="L479" i="3"/>
  <c r="K479" i="3"/>
  <c r="A479" i="3"/>
  <c r="O478" i="3"/>
  <c r="N478" i="3"/>
  <c r="M478" i="3"/>
  <c r="L478" i="3"/>
  <c r="K478" i="3"/>
  <c r="A478" i="3"/>
  <c r="O477" i="3"/>
  <c r="N477" i="3"/>
  <c r="M477" i="3"/>
  <c r="L477" i="3"/>
  <c r="K477" i="3"/>
  <c r="A477" i="3"/>
  <c r="O476" i="3"/>
  <c r="N476" i="3"/>
  <c r="M476" i="3"/>
  <c r="L476" i="3"/>
  <c r="K476" i="3"/>
  <c r="A476" i="3"/>
  <c r="O475" i="3"/>
  <c r="N475" i="3"/>
  <c r="M475" i="3"/>
  <c r="L475" i="3"/>
  <c r="K475" i="3"/>
  <c r="A475" i="3"/>
  <c r="O474" i="3"/>
  <c r="N474" i="3"/>
  <c r="M474" i="3"/>
  <c r="L474" i="3"/>
  <c r="K474" i="3"/>
  <c r="A474" i="3"/>
  <c r="O473" i="3"/>
  <c r="N473" i="3"/>
  <c r="M473" i="3"/>
  <c r="L473" i="3"/>
  <c r="K473" i="3"/>
  <c r="A473" i="3"/>
  <c r="O472" i="3"/>
  <c r="N472" i="3"/>
  <c r="M472" i="3"/>
  <c r="L472" i="3"/>
  <c r="K472" i="3"/>
  <c r="A472" i="3"/>
  <c r="O471" i="3"/>
  <c r="N471" i="3"/>
  <c r="M471" i="3"/>
  <c r="L471" i="3"/>
  <c r="K471" i="3"/>
  <c r="A471" i="3"/>
  <c r="O470" i="3"/>
  <c r="N470" i="3"/>
  <c r="M470" i="3"/>
  <c r="L470" i="3"/>
  <c r="K470" i="3"/>
  <c r="A470" i="3"/>
  <c r="O469" i="3"/>
  <c r="N469" i="3"/>
  <c r="M469" i="3"/>
  <c r="L469" i="3"/>
  <c r="K469" i="3"/>
  <c r="A469" i="3"/>
  <c r="O468" i="3"/>
  <c r="N468" i="3"/>
  <c r="M468" i="3"/>
  <c r="L468" i="3"/>
  <c r="K468" i="3"/>
  <c r="A468" i="3"/>
  <c r="O467" i="3"/>
  <c r="N467" i="3"/>
  <c r="M467" i="3"/>
  <c r="L467" i="3"/>
  <c r="K467" i="3"/>
  <c r="A467" i="3"/>
  <c r="O466" i="3"/>
  <c r="N466" i="3"/>
  <c r="M466" i="3"/>
  <c r="L466" i="3"/>
  <c r="K466" i="3"/>
  <c r="A466" i="3"/>
  <c r="O465" i="3"/>
  <c r="N465" i="3"/>
  <c r="M465" i="3"/>
  <c r="L465" i="3"/>
  <c r="K465" i="3"/>
  <c r="A465" i="3"/>
  <c r="O464" i="3"/>
  <c r="N464" i="3"/>
  <c r="M464" i="3"/>
  <c r="L464" i="3"/>
  <c r="K464" i="3"/>
  <c r="A464" i="3"/>
  <c r="O463" i="3"/>
  <c r="N463" i="3"/>
  <c r="M463" i="3"/>
  <c r="L463" i="3"/>
  <c r="K463" i="3"/>
  <c r="A463" i="3"/>
  <c r="O462" i="3"/>
  <c r="N462" i="3"/>
  <c r="M462" i="3"/>
  <c r="L462" i="3"/>
  <c r="K462" i="3"/>
  <c r="A462" i="3"/>
  <c r="O461" i="3"/>
  <c r="N461" i="3"/>
  <c r="M461" i="3"/>
  <c r="L461" i="3"/>
  <c r="K461" i="3"/>
  <c r="A461" i="3"/>
  <c r="O460" i="3"/>
  <c r="N460" i="3"/>
  <c r="M460" i="3"/>
  <c r="L460" i="3"/>
  <c r="K460" i="3"/>
  <c r="A460" i="3"/>
  <c r="O459" i="3"/>
  <c r="N459" i="3"/>
  <c r="M459" i="3"/>
  <c r="L459" i="3"/>
  <c r="K459" i="3"/>
  <c r="A459" i="3"/>
  <c r="O458" i="3"/>
  <c r="N458" i="3"/>
  <c r="M458" i="3"/>
  <c r="L458" i="3"/>
  <c r="K458" i="3"/>
  <c r="A458" i="3"/>
  <c r="O457" i="3"/>
  <c r="N457" i="3"/>
  <c r="M457" i="3"/>
  <c r="L457" i="3"/>
  <c r="K457" i="3"/>
  <c r="A457" i="3"/>
  <c r="O456" i="3"/>
  <c r="N456" i="3"/>
  <c r="M456" i="3"/>
  <c r="L456" i="3"/>
  <c r="K456" i="3"/>
  <c r="A456" i="3"/>
  <c r="O455" i="3"/>
  <c r="N455" i="3"/>
  <c r="M455" i="3"/>
  <c r="L455" i="3"/>
  <c r="K455" i="3"/>
  <c r="A455" i="3"/>
  <c r="O454" i="3"/>
  <c r="N454" i="3"/>
  <c r="M454" i="3"/>
  <c r="L454" i="3"/>
  <c r="K454" i="3"/>
  <c r="A454" i="3"/>
  <c r="O453" i="3"/>
  <c r="N453" i="3"/>
  <c r="M453" i="3"/>
  <c r="L453" i="3"/>
  <c r="K453" i="3"/>
  <c r="A453" i="3"/>
  <c r="O452" i="3"/>
  <c r="N452" i="3"/>
  <c r="M452" i="3"/>
  <c r="L452" i="3"/>
  <c r="K452" i="3"/>
  <c r="A452" i="3"/>
  <c r="O451" i="3"/>
  <c r="N451" i="3"/>
  <c r="M451" i="3"/>
  <c r="L451" i="3"/>
  <c r="K451" i="3"/>
  <c r="A451" i="3"/>
  <c r="O450" i="3"/>
  <c r="N450" i="3"/>
  <c r="M450" i="3"/>
  <c r="L450" i="3"/>
  <c r="K450" i="3"/>
  <c r="A450" i="3"/>
  <c r="O449" i="3"/>
  <c r="N449" i="3"/>
  <c r="M449" i="3"/>
  <c r="L449" i="3"/>
  <c r="K449" i="3"/>
  <c r="A449" i="3"/>
  <c r="O448" i="3"/>
  <c r="N448" i="3"/>
  <c r="M448" i="3"/>
  <c r="L448" i="3"/>
  <c r="K448" i="3"/>
  <c r="A448" i="3"/>
  <c r="O447" i="3"/>
  <c r="N447" i="3"/>
  <c r="M447" i="3"/>
  <c r="L447" i="3"/>
  <c r="K447" i="3"/>
  <c r="A447" i="3"/>
  <c r="O446" i="3"/>
  <c r="N446" i="3"/>
  <c r="M446" i="3"/>
  <c r="L446" i="3"/>
  <c r="K446" i="3"/>
  <c r="A446" i="3"/>
  <c r="O445" i="3"/>
  <c r="N445" i="3"/>
  <c r="M445" i="3"/>
  <c r="L445" i="3"/>
  <c r="K445" i="3"/>
  <c r="A445" i="3"/>
  <c r="O444" i="3"/>
  <c r="N444" i="3"/>
  <c r="M444" i="3"/>
  <c r="L444" i="3"/>
  <c r="K444" i="3"/>
  <c r="A444" i="3"/>
  <c r="O443" i="3"/>
  <c r="N443" i="3"/>
  <c r="M443" i="3"/>
  <c r="L443" i="3"/>
  <c r="K443" i="3"/>
  <c r="A443" i="3"/>
  <c r="O442" i="3"/>
  <c r="N442" i="3"/>
  <c r="M442" i="3"/>
  <c r="L442" i="3"/>
  <c r="K442" i="3"/>
  <c r="A442" i="3"/>
  <c r="O441" i="3"/>
  <c r="N441" i="3"/>
  <c r="M441" i="3"/>
  <c r="L441" i="3"/>
  <c r="K441" i="3"/>
  <c r="A441" i="3"/>
  <c r="O440" i="3"/>
  <c r="N440" i="3"/>
  <c r="M440" i="3"/>
  <c r="L440" i="3"/>
  <c r="K440" i="3"/>
  <c r="A440" i="3"/>
  <c r="O439" i="3"/>
  <c r="N439" i="3"/>
  <c r="M439" i="3"/>
  <c r="L439" i="3"/>
  <c r="K439" i="3"/>
  <c r="A439" i="3"/>
  <c r="O438" i="3"/>
  <c r="N438" i="3"/>
  <c r="M438" i="3"/>
  <c r="L438" i="3"/>
  <c r="K438" i="3"/>
  <c r="A438" i="3"/>
  <c r="O437" i="3"/>
  <c r="N437" i="3"/>
  <c r="M437" i="3"/>
  <c r="L437" i="3"/>
  <c r="K437" i="3"/>
  <c r="A437" i="3"/>
  <c r="O436" i="3"/>
  <c r="N436" i="3"/>
  <c r="M436" i="3"/>
  <c r="L436" i="3"/>
  <c r="K436" i="3"/>
  <c r="A436" i="3"/>
  <c r="O435" i="3"/>
  <c r="N435" i="3"/>
  <c r="M435" i="3"/>
  <c r="L435" i="3"/>
  <c r="K435" i="3"/>
  <c r="A435" i="3"/>
  <c r="O434" i="3"/>
  <c r="N434" i="3"/>
  <c r="M434" i="3"/>
  <c r="L434" i="3"/>
  <c r="K434" i="3"/>
  <c r="A434" i="3"/>
  <c r="O433" i="3"/>
  <c r="N433" i="3"/>
  <c r="M433" i="3"/>
  <c r="L433" i="3"/>
  <c r="K433" i="3"/>
  <c r="A433" i="3"/>
  <c r="O432" i="3"/>
  <c r="N432" i="3"/>
  <c r="M432" i="3"/>
  <c r="L432" i="3"/>
  <c r="K432" i="3"/>
  <c r="A432" i="3"/>
  <c r="O431" i="3"/>
  <c r="N431" i="3"/>
  <c r="M431" i="3"/>
  <c r="L431" i="3"/>
  <c r="K431" i="3"/>
  <c r="A431" i="3"/>
  <c r="O430" i="3"/>
  <c r="N430" i="3"/>
  <c r="M430" i="3"/>
  <c r="L430" i="3"/>
  <c r="K430" i="3"/>
  <c r="A430" i="3"/>
  <c r="O429" i="3"/>
  <c r="N429" i="3"/>
  <c r="M429" i="3"/>
  <c r="L429" i="3"/>
  <c r="K429" i="3"/>
  <c r="A429" i="3"/>
  <c r="O428" i="3"/>
  <c r="N428" i="3"/>
  <c r="M428" i="3"/>
  <c r="L428" i="3"/>
  <c r="K428" i="3"/>
  <c r="A428" i="3"/>
  <c r="O427" i="3"/>
  <c r="N427" i="3"/>
  <c r="M427" i="3"/>
  <c r="L427" i="3"/>
  <c r="K427" i="3"/>
  <c r="A427" i="3"/>
  <c r="O426" i="3"/>
  <c r="N426" i="3"/>
  <c r="M426" i="3"/>
  <c r="L426" i="3"/>
  <c r="K426" i="3"/>
  <c r="A426" i="3"/>
  <c r="O425" i="3"/>
  <c r="N425" i="3"/>
  <c r="M425" i="3"/>
  <c r="L425" i="3"/>
  <c r="K425" i="3"/>
  <c r="A425" i="3"/>
  <c r="O424" i="3"/>
  <c r="N424" i="3"/>
  <c r="M424" i="3"/>
  <c r="L424" i="3"/>
  <c r="K424" i="3"/>
  <c r="A424" i="3"/>
  <c r="O423" i="3"/>
  <c r="N423" i="3"/>
  <c r="M423" i="3"/>
  <c r="L423" i="3"/>
  <c r="K423" i="3"/>
  <c r="A423" i="3"/>
  <c r="O422" i="3"/>
  <c r="N422" i="3"/>
  <c r="M422" i="3"/>
  <c r="L422" i="3"/>
  <c r="K422" i="3"/>
  <c r="A422" i="3"/>
  <c r="O421" i="3"/>
  <c r="N421" i="3"/>
  <c r="M421" i="3"/>
  <c r="L421" i="3"/>
  <c r="K421" i="3"/>
  <c r="A421" i="3"/>
  <c r="O420" i="3"/>
  <c r="N420" i="3"/>
  <c r="M420" i="3"/>
  <c r="L420" i="3"/>
  <c r="K420" i="3"/>
  <c r="A420" i="3"/>
  <c r="O419" i="3"/>
  <c r="N419" i="3"/>
  <c r="M419" i="3"/>
  <c r="L419" i="3"/>
  <c r="K419" i="3"/>
  <c r="A419" i="3"/>
  <c r="O418" i="3"/>
  <c r="N418" i="3"/>
  <c r="M418" i="3"/>
  <c r="L418" i="3"/>
  <c r="K418" i="3"/>
  <c r="A418" i="3"/>
  <c r="O417" i="3"/>
  <c r="N417" i="3"/>
  <c r="M417" i="3"/>
  <c r="L417" i="3"/>
  <c r="K417" i="3"/>
  <c r="A417" i="3"/>
  <c r="O416" i="3"/>
  <c r="N416" i="3"/>
  <c r="M416" i="3"/>
  <c r="L416" i="3"/>
  <c r="K416" i="3"/>
  <c r="A416" i="3"/>
  <c r="O415" i="3"/>
  <c r="N415" i="3"/>
  <c r="M415" i="3"/>
  <c r="L415" i="3"/>
  <c r="K415" i="3"/>
  <c r="A415" i="3"/>
  <c r="O414" i="3"/>
  <c r="N414" i="3"/>
  <c r="M414" i="3"/>
  <c r="L414" i="3"/>
  <c r="K414" i="3"/>
  <c r="A414" i="3"/>
  <c r="O413" i="3"/>
  <c r="N413" i="3"/>
  <c r="M413" i="3"/>
  <c r="L413" i="3"/>
  <c r="K413" i="3"/>
  <c r="A413" i="3"/>
  <c r="O412" i="3"/>
  <c r="N412" i="3"/>
  <c r="M412" i="3"/>
  <c r="L412" i="3"/>
  <c r="K412" i="3"/>
  <c r="A412" i="3"/>
  <c r="O411" i="3"/>
  <c r="N411" i="3"/>
  <c r="M411" i="3"/>
  <c r="L411" i="3"/>
  <c r="K411" i="3"/>
  <c r="A411" i="3"/>
  <c r="O410" i="3"/>
  <c r="N410" i="3"/>
  <c r="M410" i="3"/>
  <c r="L410" i="3"/>
  <c r="K410" i="3"/>
  <c r="A410" i="3"/>
  <c r="O409" i="3"/>
  <c r="N409" i="3"/>
  <c r="M409" i="3"/>
  <c r="L409" i="3"/>
  <c r="K409" i="3"/>
  <c r="A409" i="3"/>
  <c r="O408" i="3"/>
  <c r="N408" i="3"/>
  <c r="M408" i="3"/>
  <c r="L408" i="3"/>
  <c r="K408" i="3"/>
  <c r="A408" i="3"/>
  <c r="O407" i="3"/>
  <c r="N407" i="3"/>
  <c r="M407" i="3"/>
  <c r="L407" i="3"/>
  <c r="K407" i="3"/>
  <c r="A407" i="3"/>
  <c r="O406" i="3"/>
  <c r="N406" i="3"/>
  <c r="M406" i="3"/>
  <c r="L406" i="3"/>
  <c r="K406" i="3"/>
  <c r="A406" i="3"/>
  <c r="O405" i="3"/>
  <c r="N405" i="3"/>
  <c r="M405" i="3"/>
  <c r="L405" i="3"/>
  <c r="K405" i="3"/>
  <c r="A405" i="3"/>
  <c r="O404" i="3"/>
  <c r="N404" i="3"/>
  <c r="M404" i="3"/>
  <c r="L404" i="3"/>
  <c r="K404" i="3"/>
  <c r="A404" i="3"/>
  <c r="O403" i="3"/>
  <c r="N403" i="3"/>
  <c r="M403" i="3"/>
  <c r="L403" i="3"/>
  <c r="K403" i="3"/>
  <c r="A403" i="3"/>
  <c r="O402" i="3"/>
  <c r="N402" i="3"/>
  <c r="M402" i="3"/>
  <c r="L402" i="3"/>
  <c r="K402" i="3"/>
  <c r="A402" i="3"/>
  <c r="O401" i="3"/>
  <c r="N401" i="3"/>
  <c r="M401" i="3"/>
  <c r="L401" i="3"/>
  <c r="K401" i="3"/>
  <c r="A401" i="3"/>
  <c r="O400" i="3"/>
  <c r="N400" i="3"/>
  <c r="M400" i="3"/>
  <c r="L400" i="3"/>
  <c r="K400" i="3"/>
  <c r="A400" i="3"/>
  <c r="O399" i="3"/>
  <c r="N399" i="3"/>
  <c r="M399" i="3"/>
  <c r="L399" i="3"/>
  <c r="K399" i="3"/>
  <c r="A399" i="3"/>
  <c r="O398" i="3"/>
  <c r="N398" i="3"/>
  <c r="M398" i="3"/>
  <c r="L398" i="3"/>
  <c r="K398" i="3"/>
  <c r="A398" i="3"/>
  <c r="O397" i="3"/>
  <c r="N397" i="3"/>
  <c r="M397" i="3"/>
  <c r="L397" i="3"/>
  <c r="K397" i="3"/>
  <c r="A397" i="3"/>
  <c r="O396" i="3"/>
  <c r="N396" i="3"/>
  <c r="M396" i="3"/>
  <c r="L396" i="3"/>
  <c r="K396" i="3"/>
  <c r="A396" i="3"/>
  <c r="O395" i="3"/>
  <c r="N395" i="3"/>
  <c r="M395" i="3"/>
  <c r="L395" i="3"/>
  <c r="K395" i="3"/>
  <c r="A395" i="3"/>
  <c r="O394" i="3"/>
  <c r="N394" i="3"/>
  <c r="M394" i="3"/>
  <c r="L394" i="3"/>
  <c r="K394" i="3"/>
  <c r="A394" i="3"/>
  <c r="O393" i="3"/>
  <c r="N393" i="3"/>
  <c r="M393" i="3"/>
  <c r="L393" i="3"/>
  <c r="K393" i="3"/>
  <c r="A393" i="3"/>
  <c r="O392" i="3"/>
  <c r="N392" i="3"/>
  <c r="M392" i="3"/>
  <c r="L392" i="3"/>
  <c r="K392" i="3"/>
  <c r="A392" i="3"/>
  <c r="O391" i="3"/>
  <c r="N391" i="3"/>
  <c r="M391" i="3"/>
  <c r="L391" i="3"/>
  <c r="K391" i="3"/>
  <c r="A391" i="3"/>
  <c r="O390" i="3"/>
  <c r="N390" i="3"/>
  <c r="M390" i="3"/>
  <c r="L390" i="3"/>
  <c r="K390" i="3"/>
  <c r="A390" i="3"/>
  <c r="O389" i="3"/>
  <c r="N389" i="3"/>
  <c r="M389" i="3"/>
  <c r="L389" i="3"/>
  <c r="K389" i="3"/>
  <c r="A389" i="3"/>
  <c r="O388" i="3"/>
  <c r="N388" i="3"/>
  <c r="M388" i="3"/>
  <c r="L388" i="3"/>
  <c r="K388" i="3"/>
  <c r="A388" i="3"/>
  <c r="O387" i="3"/>
  <c r="N387" i="3"/>
  <c r="M387" i="3"/>
  <c r="L387" i="3"/>
  <c r="K387" i="3"/>
  <c r="A387" i="3"/>
  <c r="O386" i="3"/>
  <c r="N386" i="3"/>
  <c r="M386" i="3"/>
  <c r="L386" i="3"/>
  <c r="K386" i="3"/>
  <c r="A386" i="3"/>
  <c r="O385" i="3"/>
  <c r="N385" i="3"/>
  <c r="M385" i="3"/>
  <c r="L385" i="3"/>
  <c r="K385" i="3"/>
  <c r="A385" i="3"/>
  <c r="O384" i="3"/>
  <c r="N384" i="3"/>
  <c r="M384" i="3"/>
  <c r="L384" i="3"/>
  <c r="K384" i="3"/>
  <c r="A384" i="3"/>
  <c r="O383" i="3"/>
  <c r="N383" i="3"/>
  <c r="M383" i="3"/>
  <c r="L383" i="3"/>
  <c r="K383" i="3"/>
  <c r="A383" i="3"/>
  <c r="O382" i="3"/>
  <c r="N382" i="3"/>
  <c r="M382" i="3"/>
  <c r="L382" i="3"/>
  <c r="K382" i="3"/>
  <c r="A382" i="3"/>
  <c r="O381" i="3"/>
  <c r="N381" i="3"/>
  <c r="M381" i="3"/>
  <c r="L381" i="3"/>
  <c r="K381" i="3"/>
  <c r="A381" i="3"/>
  <c r="O380" i="3"/>
  <c r="N380" i="3"/>
  <c r="M380" i="3"/>
  <c r="L380" i="3"/>
  <c r="K380" i="3"/>
  <c r="A380" i="3"/>
  <c r="O379" i="3"/>
  <c r="N379" i="3"/>
  <c r="M379" i="3"/>
  <c r="L379" i="3"/>
  <c r="K379" i="3"/>
  <c r="A379" i="3"/>
  <c r="O378" i="3"/>
  <c r="N378" i="3"/>
  <c r="M378" i="3"/>
  <c r="L378" i="3"/>
  <c r="K378" i="3"/>
  <c r="A378" i="3"/>
  <c r="O377" i="3"/>
  <c r="N377" i="3"/>
  <c r="M377" i="3"/>
  <c r="L377" i="3"/>
  <c r="K377" i="3"/>
  <c r="A377" i="3"/>
  <c r="O376" i="3"/>
  <c r="N376" i="3"/>
  <c r="M376" i="3"/>
  <c r="L376" i="3"/>
  <c r="K376" i="3"/>
  <c r="A376" i="3"/>
  <c r="O375" i="3"/>
  <c r="N375" i="3"/>
  <c r="M375" i="3"/>
  <c r="L375" i="3"/>
  <c r="K375" i="3"/>
  <c r="A375" i="3"/>
  <c r="O374" i="3"/>
  <c r="N374" i="3"/>
  <c r="M374" i="3"/>
  <c r="L374" i="3"/>
  <c r="K374" i="3"/>
  <c r="A374" i="3"/>
  <c r="O373" i="3"/>
  <c r="N373" i="3"/>
  <c r="M373" i="3"/>
  <c r="L373" i="3"/>
  <c r="K373" i="3"/>
  <c r="A373" i="3"/>
  <c r="O372" i="3"/>
  <c r="N372" i="3"/>
  <c r="M372" i="3"/>
  <c r="L372" i="3"/>
  <c r="K372" i="3"/>
  <c r="A372" i="3"/>
  <c r="O371" i="3"/>
  <c r="N371" i="3"/>
  <c r="M371" i="3"/>
  <c r="L371" i="3"/>
  <c r="K371" i="3"/>
  <c r="A371" i="3"/>
  <c r="O370" i="3"/>
  <c r="N370" i="3"/>
  <c r="M370" i="3"/>
  <c r="L370" i="3"/>
  <c r="K370" i="3"/>
  <c r="A370" i="3"/>
  <c r="O369" i="3"/>
  <c r="N369" i="3"/>
  <c r="M369" i="3"/>
  <c r="L369" i="3"/>
  <c r="K369" i="3"/>
  <c r="A369" i="3"/>
  <c r="O368" i="3"/>
  <c r="N368" i="3"/>
  <c r="M368" i="3"/>
  <c r="L368" i="3"/>
  <c r="K368" i="3"/>
  <c r="A368" i="3"/>
  <c r="O367" i="3"/>
  <c r="N367" i="3"/>
  <c r="M367" i="3"/>
  <c r="L367" i="3"/>
  <c r="K367" i="3"/>
  <c r="A367" i="3"/>
  <c r="O366" i="3"/>
  <c r="N366" i="3"/>
  <c r="M366" i="3"/>
  <c r="L366" i="3"/>
  <c r="K366" i="3"/>
  <c r="A366" i="3"/>
  <c r="O365" i="3"/>
  <c r="N365" i="3"/>
  <c r="M365" i="3"/>
  <c r="L365" i="3"/>
  <c r="K365" i="3"/>
  <c r="A365" i="3"/>
  <c r="O364" i="3"/>
  <c r="N364" i="3"/>
  <c r="M364" i="3"/>
  <c r="L364" i="3"/>
  <c r="K364" i="3"/>
  <c r="A364" i="3"/>
  <c r="O363" i="3"/>
  <c r="N363" i="3"/>
  <c r="M363" i="3"/>
  <c r="L363" i="3"/>
  <c r="K363" i="3"/>
  <c r="A363" i="3"/>
  <c r="O362" i="3"/>
  <c r="N362" i="3"/>
  <c r="M362" i="3"/>
  <c r="L362" i="3"/>
  <c r="K362" i="3"/>
  <c r="A362" i="3"/>
  <c r="O361" i="3"/>
  <c r="N361" i="3"/>
  <c r="M361" i="3"/>
  <c r="L361" i="3"/>
  <c r="K361" i="3"/>
  <c r="A361" i="3"/>
  <c r="O360" i="3"/>
  <c r="N360" i="3"/>
  <c r="M360" i="3"/>
  <c r="L360" i="3"/>
  <c r="K360" i="3"/>
  <c r="A360" i="3"/>
  <c r="O359" i="3"/>
  <c r="N359" i="3"/>
  <c r="M359" i="3"/>
  <c r="L359" i="3"/>
  <c r="K359" i="3"/>
  <c r="A359" i="3"/>
  <c r="O358" i="3"/>
  <c r="N358" i="3"/>
  <c r="M358" i="3"/>
  <c r="L358" i="3"/>
  <c r="K358" i="3"/>
  <c r="A358" i="3"/>
  <c r="O357" i="3"/>
  <c r="N357" i="3"/>
  <c r="M357" i="3"/>
  <c r="L357" i="3"/>
  <c r="K357" i="3"/>
  <c r="A357" i="3"/>
  <c r="O356" i="3"/>
  <c r="N356" i="3"/>
  <c r="M356" i="3"/>
  <c r="L356" i="3"/>
  <c r="K356" i="3"/>
  <c r="A356" i="3"/>
  <c r="O355" i="3"/>
  <c r="N355" i="3"/>
  <c r="M355" i="3"/>
  <c r="L355" i="3"/>
  <c r="K355" i="3"/>
  <c r="A355" i="3"/>
  <c r="O354" i="3"/>
  <c r="N354" i="3"/>
  <c r="M354" i="3"/>
  <c r="L354" i="3"/>
  <c r="K354" i="3"/>
  <c r="A354" i="3"/>
  <c r="O353" i="3"/>
  <c r="N353" i="3"/>
  <c r="M353" i="3"/>
  <c r="L353" i="3"/>
  <c r="K353" i="3"/>
  <c r="A353" i="3"/>
  <c r="O352" i="3"/>
  <c r="N352" i="3"/>
  <c r="M352" i="3"/>
  <c r="L352" i="3"/>
  <c r="K352" i="3"/>
  <c r="A352" i="3"/>
  <c r="O351" i="3"/>
  <c r="N351" i="3"/>
  <c r="M351" i="3"/>
  <c r="L351" i="3"/>
  <c r="K351" i="3"/>
  <c r="A351" i="3"/>
  <c r="O350" i="3"/>
  <c r="N350" i="3"/>
  <c r="M350" i="3"/>
  <c r="L350" i="3"/>
  <c r="K350" i="3"/>
  <c r="A350" i="3"/>
  <c r="O349" i="3"/>
  <c r="N349" i="3"/>
  <c r="M349" i="3"/>
  <c r="L349" i="3"/>
  <c r="K349" i="3"/>
  <c r="A349" i="3"/>
  <c r="O348" i="3"/>
  <c r="N348" i="3"/>
  <c r="M348" i="3"/>
  <c r="L348" i="3"/>
  <c r="K348" i="3"/>
  <c r="A348" i="3"/>
  <c r="O347" i="3"/>
  <c r="N347" i="3"/>
  <c r="M347" i="3"/>
  <c r="L347" i="3"/>
  <c r="K347" i="3"/>
  <c r="A347" i="3"/>
  <c r="O346" i="3"/>
  <c r="N346" i="3"/>
  <c r="M346" i="3"/>
  <c r="L346" i="3"/>
  <c r="K346" i="3"/>
  <c r="A346" i="3"/>
  <c r="O345" i="3"/>
  <c r="N345" i="3"/>
  <c r="M345" i="3"/>
  <c r="L345" i="3"/>
  <c r="K345" i="3"/>
  <c r="A345" i="3"/>
  <c r="O344" i="3"/>
  <c r="N344" i="3"/>
  <c r="M344" i="3"/>
  <c r="L344" i="3"/>
  <c r="K344" i="3"/>
  <c r="A344" i="3"/>
  <c r="O343" i="3"/>
  <c r="N343" i="3"/>
  <c r="M343" i="3"/>
  <c r="L343" i="3"/>
  <c r="K343" i="3"/>
  <c r="A343" i="3"/>
  <c r="O342" i="3"/>
  <c r="N342" i="3"/>
  <c r="M342" i="3"/>
  <c r="L342" i="3"/>
  <c r="K342" i="3"/>
  <c r="A342" i="3"/>
  <c r="O341" i="3"/>
  <c r="N341" i="3"/>
  <c r="M341" i="3"/>
  <c r="L341" i="3"/>
  <c r="K341" i="3"/>
  <c r="A341" i="3"/>
  <c r="O340" i="3"/>
  <c r="N340" i="3"/>
  <c r="M340" i="3"/>
  <c r="L340" i="3"/>
  <c r="K340" i="3"/>
  <c r="A340" i="3"/>
  <c r="O339" i="3"/>
  <c r="N339" i="3"/>
  <c r="M339" i="3"/>
  <c r="L339" i="3"/>
  <c r="K339" i="3"/>
  <c r="A339" i="3"/>
  <c r="O338" i="3"/>
  <c r="N338" i="3"/>
  <c r="M338" i="3"/>
  <c r="L338" i="3"/>
  <c r="K338" i="3"/>
  <c r="A338" i="3"/>
  <c r="O337" i="3"/>
  <c r="N337" i="3"/>
  <c r="M337" i="3"/>
  <c r="L337" i="3"/>
  <c r="K337" i="3"/>
  <c r="A337" i="3"/>
  <c r="O336" i="3"/>
  <c r="N336" i="3"/>
  <c r="M336" i="3"/>
  <c r="L336" i="3"/>
  <c r="K336" i="3"/>
  <c r="A336" i="3"/>
  <c r="O335" i="3"/>
  <c r="N335" i="3"/>
  <c r="M335" i="3"/>
  <c r="L335" i="3"/>
  <c r="K335" i="3"/>
  <c r="A335" i="3"/>
  <c r="O334" i="3"/>
  <c r="N334" i="3"/>
  <c r="M334" i="3"/>
  <c r="L334" i="3"/>
  <c r="K334" i="3"/>
  <c r="A334" i="3"/>
  <c r="O333" i="3"/>
  <c r="N333" i="3"/>
  <c r="M333" i="3"/>
  <c r="L333" i="3"/>
  <c r="K333" i="3"/>
  <c r="A333" i="3"/>
  <c r="O332" i="3"/>
  <c r="N332" i="3"/>
  <c r="M332" i="3"/>
  <c r="L332" i="3"/>
  <c r="K332" i="3"/>
  <c r="A332" i="3"/>
  <c r="O331" i="3"/>
  <c r="N331" i="3"/>
  <c r="M331" i="3"/>
  <c r="L331" i="3"/>
  <c r="K331" i="3"/>
  <c r="A331" i="3"/>
  <c r="O330" i="3"/>
  <c r="N330" i="3"/>
  <c r="M330" i="3"/>
  <c r="L330" i="3"/>
  <c r="K330" i="3"/>
  <c r="A330" i="3"/>
  <c r="O329" i="3"/>
  <c r="N329" i="3"/>
  <c r="M329" i="3"/>
  <c r="L329" i="3"/>
  <c r="K329" i="3"/>
  <c r="A329" i="3"/>
  <c r="O328" i="3"/>
  <c r="N328" i="3"/>
  <c r="M328" i="3"/>
  <c r="L328" i="3"/>
  <c r="K328" i="3"/>
  <c r="A328" i="3"/>
  <c r="O327" i="3"/>
  <c r="N327" i="3"/>
  <c r="M327" i="3"/>
  <c r="L327" i="3"/>
  <c r="K327" i="3"/>
  <c r="A327" i="3"/>
  <c r="O326" i="3"/>
  <c r="N326" i="3"/>
  <c r="M326" i="3"/>
  <c r="L326" i="3"/>
  <c r="K326" i="3"/>
  <c r="A326" i="3"/>
  <c r="O325" i="3"/>
  <c r="N325" i="3"/>
  <c r="M325" i="3"/>
  <c r="L325" i="3"/>
  <c r="K325" i="3"/>
  <c r="A325" i="3"/>
  <c r="O324" i="3"/>
  <c r="N324" i="3"/>
  <c r="M324" i="3"/>
  <c r="L324" i="3"/>
  <c r="K324" i="3"/>
  <c r="A324" i="3"/>
  <c r="O323" i="3"/>
  <c r="N323" i="3"/>
  <c r="M323" i="3"/>
  <c r="L323" i="3"/>
  <c r="K323" i="3"/>
  <c r="A323" i="3"/>
  <c r="O322" i="3"/>
  <c r="N322" i="3"/>
  <c r="M322" i="3"/>
  <c r="L322" i="3"/>
  <c r="K322" i="3"/>
  <c r="A322" i="3"/>
  <c r="O321" i="3"/>
  <c r="N321" i="3"/>
  <c r="M321" i="3"/>
  <c r="L321" i="3"/>
  <c r="K321" i="3"/>
  <c r="A321" i="3"/>
  <c r="O320" i="3"/>
  <c r="N320" i="3"/>
  <c r="M320" i="3"/>
  <c r="L320" i="3"/>
  <c r="K320" i="3"/>
  <c r="A320" i="3"/>
  <c r="O319" i="3"/>
  <c r="N319" i="3"/>
  <c r="M319" i="3"/>
  <c r="L319" i="3"/>
  <c r="K319" i="3"/>
  <c r="A319" i="3"/>
  <c r="O318" i="3"/>
  <c r="N318" i="3"/>
  <c r="M318" i="3"/>
  <c r="L318" i="3"/>
  <c r="K318" i="3"/>
  <c r="A318" i="3"/>
  <c r="O317" i="3"/>
  <c r="N317" i="3"/>
  <c r="M317" i="3"/>
  <c r="L317" i="3"/>
  <c r="K317" i="3"/>
  <c r="A317" i="3"/>
  <c r="O316" i="3"/>
  <c r="N316" i="3"/>
  <c r="M316" i="3"/>
  <c r="L316" i="3"/>
  <c r="K316" i="3"/>
  <c r="A316" i="3"/>
  <c r="O315" i="3"/>
  <c r="N315" i="3"/>
  <c r="M315" i="3"/>
  <c r="L315" i="3"/>
  <c r="K315" i="3"/>
  <c r="A315" i="3"/>
  <c r="O314" i="3"/>
  <c r="N314" i="3"/>
  <c r="M314" i="3"/>
  <c r="L314" i="3"/>
  <c r="K314" i="3"/>
  <c r="A314" i="3"/>
  <c r="O313" i="3"/>
  <c r="N313" i="3"/>
  <c r="M313" i="3"/>
  <c r="L313" i="3"/>
  <c r="K313" i="3"/>
  <c r="A313" i="3"/>
  <c r="O312" i="3"/>
  <c r="N312" i="3"/>
  <c r="M312" i="3"/>
  <c r="L312" i="3"/>
  <c r="K312" i="3"/>
  <c r="A312" i="3"/>
  <c r="O311" i="3"/>
  <c r="N311" i="3"/>
  <c r="M311" i="3"/>
  <c r="L311" i="3"/>
  <c r="K311" i="3"/>
  <c r="A311" i="3"/>
  <c r="O310" i="3"/>
  <c r="N310" i="3"/>
  <c r="M310" i="3"/>
  <c r="L310" i="3"/>
  <c r="K310" i="3"/>
  <c r="A310" i="3"/>
  <c r="O309" i="3"/>
  <c r="N309" i="3"/>
  <c r="M309" i="3"/>
  <c r="L309" i="3"/>
  <c r="K309" i="3"/>
  <c r="A309" i="3"/>
  <c r="O308" i="3"/>
  <c r="N308" i="3"/>
  <c r="M308" i="3"/>
  <c r="L308" i="3"/>
  <c r="K308" i="3"/>
  <c r="A308" i="3"/>
  <c r="O307" i="3"/>
  <c r="N307" i="3"/>
  <c r="M307" i="3"/>
  <c r="L307" i="3"/>
  <c r="K307" i="3"/>
  <c r="A307" i="3"/>
  <c r="O306" i="3"/>
  <c r="N306" i="3"/>
  <c r="M306" i="3"/>
  <c r="L306" i="3"/>
  <c r="K306" i="3"/>
  <c r="A306" i="3"/>
  <c r="O305" i="3"/>
  <c r="N305" i="3"/>
  <c r="M305" i="3"/>
  <c r="L305" i="3"/>
  <c r="K305" i="3"/>
  <c r="A305" i="3"/>
  <c r="O304" i="3"/>
  <c r="N304" i="3"/>
  <c r="M304" i="3"/>
  <c r="L304" i="3"/>
  <c r="K304" i="3"/>
  <c r="A304" i="3"/>
  <c r="O303" i="3"/>
  <c r="N303" i="3"/>
  <c r="M303" i="3"/>
  <c r="L303" i="3"/>
  <c r="K303" i="3"/>
  <c r="A303" i="3"/>
  <c r="O302" i="3"/>
  <c r="N302" i="3"/>
  <c r="M302" i="3"/>
  <c r="L302" i="3"/>
  <c r="K302" i="3"/>
  <c r="A302" i="3"/>
  <c r="O301" i="3"/>
  <c r="N301" i="3"/>
  <c r="M301" i="3"/>
  <c r="L301" i="3"/>
  <c r="K301" i="3"/>
  <c r="A301" i="3"/>
  <c r="O300" i="3"/>
  <c r="N300" i="3"/>
  <c r="M300" i="3"/>
  <c r="L300" i="3"/>
  <c r="K300" i="3"/>
  <c r="A300" i="3"/>
  <c r="O299" i="3"/>
  <c r="N299" i="3"/>
  <c r="M299" i="3"/>
  <c r="L299" i="3"/>
  <c r="K299" i="3"/>
  <c r="A299" i="3"/>
  <c r="O298" i="3"/>
  <c r="N298" i="3"/>
  <c r="M298" i="3"/>
  <c r="L298" i="3"/>
  <c r="K298" i="3"/>
  <c r="A298" i="3"/>
  <c r="O297" i="3"/>
  <c r="N297" i="3"/>
  <c r="M297" i="3"/>
  <c r="L297" i="3"/>
  <c r="K297" i="3"/>
  <c r="A297" i="3"/>
  <c r="O296" i="3"/>
  <c r="N296" i="3"/>
  <c r="M296" i="3"/>
  <c r="L296" i="3"/>
  <c r="K296" i="3"/>
  <c r="A296" i="3"/>
  <c r="O295" i="3"/>
  <c r="N295" i="3"/>
  <c r="M295" i="3"/>
  <c r="L295" i="3"/>
  <c r="K295" i="3"/>
  <c r="A295" i="3"/>
  <c r="O294" i="3"/>
  <c r="N294" i="3"/>
  <c r="M294" i="3"/>
  <c r="L294" i="3"/>
  <c r="K294" i="3"/>
  <c r="A294" i="3"/>
  <c r="O293" i="3"/>
  <c r="N293" i="3"/>
  <c r="M293" i="3"/>
  <c r="L293" i="3"/>
  <c r="K293" i="3"/>
  <c r="A293" i="3"/>
  <c r="O292" i="3"/>
  <c r="N292" i="3"/>
  <c r="M292" i="3"/>
  <c r="L292" i="3"/>
  <c r="K292" i="3"/>
  <c r="A292" i="3"/>
  <c r="O291" i="3"/>
  <c r="N291" i="3"/>
  <c r="M291" i="3"/>
  <c r="L291" i="3"/>
  <c r="K291" i="3"/>
  <c r="A291" i="3"/>
  <c r="O290" i="3"/>
  <c r="N290" i="3"/>
  <c r="M290" i="3"/>
  <c r="L290" i="3"/>
  <c r="K290" i="3"/>
  <c r="A290" i="3"/>
  <c r="O289" i="3"/>
  <c r="N289" i="3"/>
  <c r="M289" i="3"/>
  <c r="L289" i="3"/>
  <c r="K289" i="3"/>
  <c r="A289" i="3"/>
  <c r="O288" i="3"/>
  <c r="N288" i="3"/>
  <c r="M288" i="3"/>
  <c r="L288" i="3"/>
  <c r="K288" i="3"/>
  <c r="A288" i="3"/>
  <c r="O287" i="3"/>
  <c r="N287" i="3"/>
  <c r="M287" i="3"/>
  <c r="L287" i="3"/>
  <c r="K287" i="3"/>
  <c r="A287" i="3"/>
  <c r="O286" i="3"/>
  <c r="N286" i="3"/>
  <c r="M286" i="3"/>
  <c r="L286" i="3"/>
  <c r="K286" i="3"/>
  <c r="A286" i="3"/>
  <c r="O285" i="3"/>
  <c r="N285" i="3"/>
  <c r="M285" i="3"/>
  <c r="L285" i="3"/>
  <c r="K285" i="3"/>
  <c r="A285" i="3"/>
  <c r="O284" i="3"/>
  <c r="N284" i="3"/>
  <c r="M284" i="3"/>
  <c r="L284" i="3"/>
  <c r="K284" i="3"/>
  <c r="A284" i="3"/>
  <c r="O283" i="3"/>
  <c r="N283" i="3"/>
  <c r="M283" i="3"/>
  <c r="L283" i="3"/>
  <c r="K283" i="3"/>
  <c r="A283" i="3"/>
  <c r="O282" i="3"/>
  <c r="N282" i="3"/>
  <c r="M282" i="3"/>
  <c r="L282" i="3"/>
  <c r="K282" i="3"/>
  <c r="A282" i="3"/>
  <c r="O281" i="3"/>
  <c r="N281" i="3"/>
  <c r="M281" i="3"/>
  <c r="L281" i="3"/>
  <c r="K281" i="3"/>
  <c r="A281" i="3"/>
  <c r="O280" i="3"/>
  <c r="N280" i="3"/>
  <c r="M280" i="3"/>
  <c r="L280" i="3"/>
  <c r="K280" i="3"/>
  <c r="A280" i="3"/>
  <c r="O279" i="3"/>
  <c r="N279" i="3"/>
  <c r="M279" i="3"/>
  <c r="L279" i="3"/>
  <c r="K279" i="3"/>
  <c r="A279" i="3"/>
  <c r="O278" i="3"/>
  <c r="N278" i="3"/>
  <c r="M278" i="3"/>
  <c r="L278" i="3"/>
  <c r="K278" i="3"/>
  <c r="A278" i="3"/>
  <c r="O277" i="3"/>
  <c r="N277" i="3"/>
  <c r="M277" i="3"/>
  <c r="L277" i="3"/>
  <c r="K277" i="3"/>
  <c r="A277" i="3"/>
  <c r="O276" i="3"/>
  <c r="N276" i="3"/>
  <c r="M276" i="3"/>
  <c r="L276" i="3"/>
  <c r="K276" i="3"/>
  <c r="A276" i="3"/>
  <c r="O275" i="3"/>
  <c r="N275" i="3"/>
  <c r="M275" i="3"/>
  <c r="L275" i="3"/>
  <c r="K275" i="3"/>
  <c r="A275" i="3"/>
  <c r="O274" i="3"/>
  <c r="N274" i="3"/>
  <c r="M274" i="3"/>
  <c r="L274" i="3"/>
  <c r="K274" i="3"/>
  <c r="A274" i="3"/>
  <c r="O273" i="3"/>
  <c r="N273" i="3"/>
  <c r="M273" i="3"/>
  <c r="L273" i="3"/>
  <c r="K273" i="3"/>
  <c r="A273" i="3"/>
  <c r="O272" i="3"/>
  <c r="N272" i="3"/>
  <c r="M272" i="3"/>
  <c r="L272" i="3"/>
  <c r="K272" i="3"/>
  <c r="A272" i="3"/>
  <c r="O271" i="3"/>
  <c r="N271" i="3"/>
  <c r="M271" i="3"/>
  <c r="L271" i="3"/>
  <c r="K271" i="3"/>
  <c r="A271" i="3"/>
  <c r="O270" i="3"/>
  <c r="N270" i="3"/>
  <c r="M270" i="3"/>
  <c r="L270" i="3"/>
  <c r="K270" i="3"/>
  <c r="A270" i="3"/>
  <c r="O269" i="3"/>
  <c r="N269" i="3"/>
  <c r="M269" i="3"/>
  <c r="L269" i="3"/>
  <c r="K269" i="3"/>
  <c r="A269" i="3"/>
  <c r="O268" i="3"/>
  <c r="N268" i="3"/>
  <c r="M268" i="3"/>
  <c r="L268" i="3"/>
  <c r="K268" i="3"/>
  <c r="A268" i="3"/>
  <c r="O267" i="3"/>
  <c r="N267" i="3"/>
  <c r="M267" i="3"/>
  <c r="L267" i="3"/>
  <c r="K267" i="3"/>
  <c r="A267" i="3"/>
  <c r="O266" i="3"/>
  <c r="N266" i="3"/>
  <c r="M266" i="3"/>
  <c r="L266" i="3"/>
  <c r="K266" i="3"/>
  <c r="A266" i="3"/>
  <c r="O265" i="3"/>
  <c r="N265" i="3"/>
  <c r="M265" i="3"/>
  <c r="L265" i="3"/>
  <c r="K265" i="3"/>
  <c r="A265" i="3"/>
  <c r="O264" i="3"/>
  <c r="N264" i="3"/>
  <c r="M264" i="3"/>
  <c r="L264" i="3"/>
  <c r="K264" i="3"/>
  <c r="A264" i="3"/>
  <c r="O263" i="3"/>
  <c r="N263" i="3"/>
  <c r="M263" i="3"/>
  <c r="L263" i="3"/>
  <c r="K263" i="3"/>
  <c r="A263" i="3"/>
  <c r="O262" i="3"/>
  <c r="N262" i="3"/>
  <c r="M262" i="3"/>
  <c r="L262" i="3"/>
  <c r="K262" i="3"/>
  <c r="A262" i="3"/>
  <c r="O261" i="3"/>
  <c r="N261" i="3"/>
  <c r="M261" i="3"/>
  <c r="L261" i="3"/>
  <c r="K261" i="3"/>
  <c r="A261" i="3"/>
  <c r="O260" i="3"/>
  <c r="N260" i="3"/>
  <c r="M260" i="3"/>
  <c r="L260" i="3"/>
  <c r="K260" i="3"/>
  <c r="A260" i="3"/>
  <c r="O259" i="3"/>
  <c r="N259" i="3"/>
  <c r="M259" i="3"/>
  <c r="L259" i="3"/>
  <c r="K259" i="3"/>
  <c r="A259" i="3"/>
  <c r="O258" i="3"/>
  <c r="N258" i="3"/>
  <c r="M258" i="3"/>
  <c r="L258" i="3"/>
  <c r="K258" i="3"/>
  <c r="A258" i="3"/>
  <c r="O257" i="3"/>
  <c r="N257" i="3"/>
  <c r="M257" i="3"/>
  <c r="L257" i="3"/>
  <c r="K257" i="3"/>
  <c r="A257" i="3"/>
  <c r="O256" i="3"/>
  <c r="N256" i="3"/>
  <c r="M256" i="3"/>
  <c r="L256" i="3"/>
  <c r="K256" i="3"/>
  <c r="A256" i="3"/>
  <c r="O255" i="3"/>
  <c r="N255" i="3"/>
  <c r="M255" i="3"/>
  <c r="L255" i="3"/>
  <c r="K255" i="3"/>
  <c r="A255" i="3"/>
  <c r="O254" i="3"/>
  <c r="N254" i="3"/>
  <c r="M254" i="3"/>
  <c r="L254" i="3"/>
  <c r="K254" i="3"/>
  <c r="A254" i="3"/>
  <c r="O253" i="3"/>
  <c r="N253" i="3"/>
  <c r="M253" i="3"/>
  <c r="L253" i="3"/>
  <c r="K253" i="3"/>
  <c r="A253" i="3"/>
  <c r="O252" i="3"/>
  <c r="N252" i="3"/>
  <c r="M252" i="3"/>
  <c r="L252" i="3"/>
  <c r="K252" i="3"/>
  <c r="A252" i="3"/>
  <c r="O251" i="3"/>
  <c r="N251" i="3"/>
  <c r="M251" i="3"/>
  <c r="L251" i="3"/>
  <c r="K251" i="3"/>
  <c r="A251" i="3"/>
  <c r="O250" i="3"/>
  <c r="N250" i="3"/>
  <c r="M250" i="3"/>
  <c r="L250" i="3"/>
  <c r="K250" i="3"/>
  <c r="A250" i="3"/>
  <c r="O249" i="3"/>
  <c r="N249" i="3"/>
  <c r="M249" i="3"/>
  <c r="L249" i="3"/>
  <c r="K249" i="3"/>
  <c r="A249" i="3"/>
  <c r="O248" i="3"/>
  <c r="N248" i="3"/>
  <c r="M248" i="3"/>
  <c r="L248" i="3"/>
  <c r="K248" i="3"/>
  <c r="A248" i="3"/>
  <c r="O247" i="3"/>
  <c r="N247" i="3"/>
  <c r="M247" i="3"/>
  <c r="L247" i="3"/>
  <c r="K247" i="3"/>
  <c r="A247" i="3"/>
  <c r="O246" i="3"/>
  <c r="N246" i="3"/>
  <c r="M246" i="3"/>
  <c r="L246" i="3"/>
  <c r="K246" i="3"/>
  <c r="A246" i="3"/>
  <c r="O245" i="3"/>
  <c r="N245" i="3"/>
  <c r="M245" i="3"/>
  <c r="L245" i="3"/>
  <c r="K245" i="3"/>
  <c r="A245" i="3"/>
  <c r="O244" i="3"/>
  <c r="N244" i="3"/>
  <c r="M244" i="3"/>
  <c r="L244" i="3"/>
  <c r="K244" i="3"/>
  <c r="A244" i="3"/>
  <c r="O243" i="3"/>
  <c r="N243" i="3"/>
  <c r="M243" i="3"/>
  <c r="L243" i="3"/>
  <c r="K243" i="3"/>
  <c r="A243" i="3"/>
  <c r="O242" i="3"/>
  <c r="N242" i="3"/>
  <c r="M242" i="3"/>
  <c r="L242" i="3"/>
  <c r="K242" i="3"/>
  <c r="A242" i="3"/>
  <c r="O241" i="3"/>
  <c r="N241" i="3"/>
  <c r="M241" i="3"/>
  <c r="L241" i="3"/>
  <c r="K241" i="3"/>
  <c r="A241" i="3"/>
  <c r="O240" i="3"/>
  <c r="N240" i="3"/>
  <c r="M240" i="3"/>
  <c r="L240" i="3"/>
  <c r="K240" i="3"/>
  <c r="A240" i="3"/>
  <c r="O239" i="3"/>
  <c r="N239" i="3"/>
  <c r="M239" i="3"/>
  <c r="L239" i="3"/>
  <c r="K239" i="3"/>
  <c r="A239" i="3"/>
  <c r="O238" i="3"/>
  <c r="N238" i="3"/>
  <c r="M238" i="3"/>
  <c r="L238" i="3"/>
  <c r="K238" i="3"/>
  <c r="A238" i="3"/>
  <c r="O237" i="3"/>
  <c r="N237" i="3"/>
  <c r="M237" i="3"/>
  <c r="L237" i="3"/>
  <c r="K237" i="3"/>
  <c r="A237" i="3"/>
  <c r="O236" i="3"/>
  <c r="N236" i="3"/>
  <c r="M236" i="3"/>
  <c r="L236" i="3"/>
  <c r="K236" i="3"/>
  <c r="A236" i="3"/>
  <c r="O235" i="3"/>
  <c r="N235" i="3"/>
  <c r="M235" i="3"/>
  <c r="L235" i="3"/>
  <c r="K235" i="3"/>
  <c r="A235" i="3"/>
  <c r="O234" i="3"/>
  <c r="N234" i="3"/>
  <c r="M234" i="3"/>
  <c r="L234" i="3"/>
  <c r="K234" i="3"/>
  <c r="A234" i="3"/>
  <c r="O233" i="3"/>
  <c r="N233" i="3"/>
  <c r="M233" i="3"/>
  <c r="L233" i="3"/>
  <c r="K233" i="3"/>
  <c r="A233" i="3"/>
  <c r="O232" i="3"/>
  <c r="N232" i="3"/>
  <c r="M232" i="3"/>
  <c r="L232" i="3"/>
  <c r="K232" i="3"/>
  <c r="A232" i="3"/>
  <c r="O231" i="3"/>
  <c r="N231" i="3"/>
  <c r="M231" i="3"/>
  <c r="L231" i="3"/>
  <c r="K231" i="3"/>
  <c r="A231" i="3"/>
  <c r="O230" i="3"/>
  <c r="N230" i="3"/>
  <c r="M230" i="3"/>
  <c r="L230" i="3"/>
  <c r="K230" i="3"/>
  <c r="A230" i="3"/>
  <c r="O229" i="3"/>
  <c r="N229" i="3"/>
  <c r="M229" i="3"/>
  <c r="L229" i="3"/>
  <c r="K229" i="3"/>
  <c r="A229" i="3"/>
  <c r="O228" i="3"/>
  <c r="N228" i="3"/>
  <c r="M228" i="3"/>
  <c r="L228" i="3"/>
  <c r="K228" i="3"/>
  <c r="A228" i="3"/>
  <c r="O227" i="3"/>
  <c r="N227" i="3"/>
  <c r="M227" i="3"/>
  <c r="L227" i="3"/>
  <c r="K227" i="3"/>
  <c r="A227" i="3"/>
  <c r="O226" i="3"/>
  <c r="N226" i="3"/>
  <c r="M226" i="3"/>
  <c r="L226" i="3"/>
  <c r="K226" i="3"/>
  <c r="A226" i="3"/>
  <c r="O225" i="3"/>
  <c r="N225" i="3"/>
  <c r="M225" i="3"/>
  <c r="L225" i="3"/>
  <c r="K225" i="3"/>
  <c r="A225" i="3"/>
  <c r="O224" i="3"/>
  <c r="N224" i="3"/>
  <c r="M224" i="3"/>
  <c r="L224" i="3"/>
  <c r="K224" i="3"/>
  <c r="A224" i="3"/>
  <c r="O223" i="3"/>
  <c r="N223" i="3"/>
  <c r="M223" i="3"/>
  <c r="L223" i="3"/>
  <c r="K223" i="3"/>
  <c r="A223" i="3"/>
  <c r="O222" i="3"/>
  <c r="N222" i="3"/>
  <c r="M222" i="3"/>
  <c r="L222" i="3"/>
  <c r="K222" i="3"/>
  <c r="A222" i="3"/>
  <c r="O221" i="3"/>
  <c r="N221" i="3"/>
  <c r="M221" i="3"/>
  <c r="L221" i="3"/>
  <c r="K221" i="3"/>
  <c r="A221" i="3"/>
  <c r="O220" i="3"/>
  <c r="N220" i="3"/>
  <c r="M220" i="3"/>
  <c r="L220" i="3"/>
  <c r="K220" i="3"/>
  <c r="A220" i="3"/>
  <c r="O219" i="3"/>
  <c r="N219" i="3"/>
  <c r="M219" i="3"/>
  <c r="L219" i="3"/>
  <c r="K219" i="3"/>
  <c r="A219" i="3"/>
  <c r="O218" i="3"/>
  <c r="N218" i="3"/>
  <c r="M218" i="3"/>
  <c r="L218" i="3"/>
  <c r="K218" i="3"/>
  <c r="A218" i="3"/>
  <c r="O217" i="3"/>
  <c r="N217" i="3"/>
  <c r="M217" i="3"/>
  <c r="L217" i="3"/>
  <c r="K217" i="3"/>
  <c r="A217" i="3"/>
  <c r="O216" i="3"/>
  <c r="N216" i="3"/>
  <c r="M216" i="3"/>
  <c r="L216" i="3"/>
  <c r="K216" i="3"/>
  <c r="A216" i="3"/>
  <c r="O215" i="3"/>
  <c r="N215" i="3"/>
  <c r="M215" i="3"/>
  <c r="L215" i="3"/>
  <c r="K215" i="3"/>
  <c r="A215" i="3"/>
  <c r="O214" i="3"/>
  <c r="N214" i="3"/>
  <c r="M214" i="3"/>
  <c r="L214" i="3"/>
  <c r="K214" i="3"/>
  <c r="A214" i="3"/>
  <c r="O213" i="3"/>
  <c r="N213" i="3"/>
  <c r="M213" i="3"/>
  <c r="L213" i="3"/>
  <c r="K213" i="3"/>
  <c r="A213" i="3"/>
  <c r="O212" i="3"/>
  <c r="N212" i="3"/>
  <c r="M212" i="3"/>
  <c r="L212" i="3"/>
  <c r="K212" i="3"/>
  <c r="A212" i="3"/>
  <c r="O211" i="3"/>
  <c r="N211" i="3"/>
  <c r="M211" i="3"/>
  <c r="L211" i="3"/>
  <c r="K211" i="3"/>
  <c r="A211" i="3"/>
  <c r="O210" i="3"/>
  <c r="N210" i="3"/>
  <c r="M210" i="3"/>
  <c r="L210" i="3"/>
  <c r="K210" i="3"/>
  <c r="A210" i="3"/>
  <c r="O209" i="3"/>
  <c r="N209" i="3"/>
  <c r="M209" i="3"/>
  <c r="L209" i="3"/>
  <c r="K209" i="3"/>
  <c r="A209" i="3"/>
  <c r="O208" i="3"/>
  <c r="N208" i="3"/>
  <c r="M208" i="3"/>
  <c r="L208" i="3"/>
  <c r="K208" i="3"/>
  <c r="A208" i="3"/>
  <c r="O207" i="3"/>
  <c r="N207" i="3"/>
  <c r="M207" i="3"/>
  <c r="L207" i="3"/>
  <c r="K207" i="3"/>
  <c r="A207" i="3"/>
  <c r="O206" i="3"/>
  <c r="N206" i="3"/>
  <c r="M206" i="3"/>
  <c r="L206" i="3"/>
  <c r="K206" i="3"/>
  <c r="A206" i="3"/>
  <c r="O205" i="3"/>
  <c r="N205" i="3"/>
  <c r="M205" i="3"/>
  <c r="L205" i="3"/>
  <c r="K205" i="3"/>
  <c r="A205" i="3"/>
  <c r="O204" i="3"/>
  <c r="N204" i="3"/>
  <c r="M204" i="3"/>
  <c r="L204" i="3"/>
  <c r="K204" i="3"/>
  <c r="A204" i="3"/>
  <c r="O203" i="3"/>
  <c r="N203" i="3"/>
  <c r="M203" i="3"/>
  <c r="L203" i="3"/>
  <c r="K203" i="3"/>
  <c r="A203" i="3"/>
  <c r="O202" i="3"/>
  <c r="N202" i="3"/>
  <c r="M202" i="3"/>
  <c r="L202" i="3"/>
  <c r="K202" i="3"/>
  <c r="A202" i="3"/>
  <c r="O201" i="3"/>
  <c r="N201" i="3"/>
  <c r="M201" i="3"/>
  <c r="L201" i="3"/>
  <c r="K201" i="3"/>
  <c r="A201" i="3"/>
  <c r="O200" i="3"/>
  <c r="N200" i="3"/>
  <c r="M200" i="3"/>
  <c r="L200" i="3"/>
  <c r="K200" i="3"/>
  <c r="A200" i="3"/>
  <c r="O199" i="3"/>
  <c r="N199" i="3"/>
  <c r="M199" i="3"/>
  <c r="L199" i="3"/>
  <c r="K199" i="3"/>
  <c r="A199" i="3"/>
  <c r="O198" i="3"/>
  <c r="N198" i="3"/>
  <c r="M198" i="3"/>
  <c r="L198" i="3"/>
  <c r="K198" i="3"/>
  <c r="A198" i="3"/>
  <c r="O197" i="3"/>
  <c r="N197" i="3"/>
  <c r="M197" i="3"/>
  <c r="L197" i="3"/>
  <c r="K197" i="3"/>
  <c r="A197" i="3"/>
  <c r="O196" i="3"/>
  <c r="N196" i="3"/>
  <c r="M196" i="3"/>
  <c r="L196" i="3"/>
  <c r="K196" i="3"/>
  <c r="A196" i="3"/>
  <c r="O195" i="3"/>
  <c r="N195" i="3"/>
  <c r="M195" i="3"/>
  <c r="L195" i="3"/>
  <c r="K195" i="3"/>
  <c r="A195" i="3"/>
  <c r="O194" i="3"/>
  <c r="N194" i="3"/>
  <c r="M194" i="3"/>
  <c r="L194" i="3"/>
  <c r="K194" i="3"/>
  <c r="A194" i="3"/>
  <c r="O193" i="3"/>
  <c r="N193" i="3"/>
  <c r="M193" i="3"/>
  <c r="L193" i="3"/>
  <c r="K193" i="3"/>
  <c r="A193" i="3"/>
  <c r="O192" i="3"/>
  <c r="N192" i="3"/>
  <c r="M192" i="3"/>
  <c r="L192" i="3"/>
  <c r="K192" i="3"/>
  <c r="A192" i="3"/>
  <c r="O191" i="3"/>
  <c r="N191" i="3"/>
  <c r="M191" i="3"/>
  <c r="L191" i="3"/>
  <c r="K191" i="3"/>
  <c r="A191" i="3"/>
  <c r="O190" i="3"/>
  <c r="N190" i="3"/>
  <c r="M190" i="3"/>
  <c r="L190" i="3"/>
  <c r="K190" i="3"/>
  <c r="A190" i="3"/>
  <c r="O189" i="3"/>
  <c r="N189" i="3"/>
  <c r="M189" i="3"/>
  <c r="L189" i="3"/>
  <c r="K189" i="3"/>
  <c r="A189" i="3"/>
  <c r="O188" i="3"/>
  <c r="N188" i="3"/>
  <c r="M188" i="3"/>
  <c r="L188" i="3"/>
  <c r="K188" i="3"/>
  <c r="A188" i="3"/>
  <c r="O187" i="3"/>
  <c r="N187" i="3"/>
  <c r="M187" i="3"/>
  <c r="L187" i="3"/>
  <c r="K187" i="3"/>
  <c r="A187" i="3"/>
  <c r="O186" i="3"/>
  <c r="N186" i="3"/>
  <c r="M186" i="3"/>
  <c r="L186" i="3"/>
  <c r="K186" i="3"/>
  <c r="A186" i="3"/>
  <c r="O185" i="3"/>
  <c r="N185" i="3"/>
  <c r="M185" i="3"/>
  <c r="L185" i="3"/>
  <c r="K185" i="3"/>
  <c r="A185" i="3"/>
  <c r="O184" i="3"/>
  <c r="N184" i="3"/>
  <c r="M184" i="3"/>
  <c r="L184" i="3"/>
  <c r="K184" i="3"/>
  <c r="A184" i="3"/>
  <c r="O183" i="3"/>
  <c r="N183" i="3"/>
  <c r="M183" i="3"/>
  <c r="L183" i="3"/>
  <c r="K183" i="3"/>
  <c r="A183" i="3"/>
  <c r="O182" i="3"/>
  <c r="N182" i="3"/>
  <c r="M182" i="3"/>
  <c r="L182" i="3"/>
  <c r="K182" i="3"/>
  <c r="A182" i="3"/>
  <c r="O181" i="3"/>
  <c r="N181" i="3"/>
  <c r="M181" i="3"/>
  <c r="L181" i="3"/>
  <c r="K181" i="3"/>
  <c r="A181" i="3"/>
  <c r="O180" i="3"/>
  <c r="N180" i="3"/>
  <c r="M180" i="3"/>
  <c r="L180" i="3"/>
  <c r="K180" i="3"/>
  <c r="A180" i="3"/>
  <c r="O179" i="3"/>
  <c r="N179" i="3"/>
  <c r="M179" i="3"/>
  <c r="L179" i="3"/>
  <c r="K179" i="3"/>
  <c r="A179" i="3"/>
  <c r="O178" i="3"/>
  <c r="N178" i="3"/>
  <c r="M178" i="3"/>
  <c r="L178" i="3"/>
  <c r="K178" i="3"/>
  <c r="A178" i="3"/>
  <c r="O177" i="3"/>
  <c r="N177" i="3"/>
  <c r="M177" i="3"/>
  <c r="L177" i="3"/>
  <c r="K177" i="3"/>
  <c r="A177" i="3"/>
  <c r="O176" i="3"/>
  <c r="N176" i="3"/>
  <c r="M176" i="3"/>
  <c r="L176" i="3"/>
  <c r="K176" i="3"/>
  <c r="A176" i="3"/>
  <c r="O175" i="3"/>
  <c r="N175" i="3"/>
  <c r="M175" i="3"/>
  <c r="L175" i="3"/>
  <c r="K175" i="3"/>
  <c r="A175" i="3"/>
  <c r="O174" i="3"/>
  <c r="N174" i="3"/>
  <c r="M174" i="3"/>
  <c r="L174" i="3"/>
  <c r="K174" i="3"/>
  <c r="A174" i="3"/>
  <c r="O173" i="3"/>
  <c r="N173" i="3"/>
  <c r="M173" i="3"/>
  <c r="L173" i="3"/>
  <c r="K173" i="3"/>
  <c r="A173" i="3"/>
  <c r="O172" i="3"/>
  <c r="N172" i="3"/>
  <c r="M172" i="3"/>
  <c r="L172" i="3"/>
  <c r="K172" i="3"/>
  <c r="A172" i="3"/>
  <c r="O171" i="3"/>
  <c r="N171" i="3"/>
  <c r="M171" i="3"/>
  <c r="L171" i="3"/>
  <c r="K171" i="3"/>
  <c r="A171" i="3"/>
  <c r="O170" i="3"/>
  <c r="N170" i="3"/>
  <c r="M170" i="3"/>
  <c r="L170" i="3"/>
  <c r="K170" i="3"/>
  <c r="A170" i="3"/>
  <c r="O169" i="3"/>
  <c r="N169" i="3"/>
  <c r="M169" i="3"/>
  <c r="L169" i="3"/>
  <c r="K169" i="3"/>
  <c r="A169" i="3"/>
  <c r="O168" i="3"/>
  <c r="N168" i="3"/>
  <c r="M168" i="3"/>
  <c r="L168" i="3"/>
  <c r="K168" i="3"/>
  <c r="A168" i="3"/>
  <c r="O167" i="3"/>
  <c r="N167" i="3"/>
  <c r="M167" i="3"/>
  <c r="L167" i="3"/>
  <c r="K167" i="3"/>
  <c r="A167" i="3"/>
  <c r="O166" i="3"/>
  <c r="N166" i="3"/>
  <c r="M166" i="3"/>
  <c r="L166" i="3"/>
  <c r="K166" i="3"/>
  <c r="A166" i="3"/>
  <c r="O165" i="3"/>
  <c r="N165" i="3"/>
  <c r="M165" i="3"/>
  <c r="L165" i="3"/>
  <c r="K165" i="3"/>
  <c r="A165" i="3"/>
  <c r="O164" i="3"/>
  <c r="N164" i="3"/>
  <c r="M164" i="3"/>
  <c r="L164" i="3"/>
  <c r="K164" i="3"/>
  <c r="A164" i="3"/>
  <c r="O163" i="3"/>
  <c r="N163" i="3"/>
  <c r="M163" i="3"/>
  <c r="L163" i="3"/>
  <c r="K163" i="3"/>
  <c r="A163" i="3"/>
  <c r="O162" i="3"/>
  <c r="N162" i="3"/>
  <c r="M162" i="3"/>
  <c r="L162" i="3"/>
  <c r="K162" i="3"/>
  <c r="A162" i="3"/>
  <c r="O161" i="3"/>
  <c r="N161" i="3"/>
  <c r="M161" i="3"/>
  <c r="L161" i="3"/>
  <c r="K161" i="3"/>
  <c r="A161" i="3"/>
  <c r="O160" i="3"/>
  <c r="N160" i="3"/>
  <c r="M160" i="3"/>
  <c r="L160" i="3"/>
  <c r="K160" i="3"/>
  <c r="A160" i="3"/>
  <c r="O159" i="3"/>
  <c r="N159" i="3"/>
  <c r="M159" i="3"/>
  <c r="L159" i="3"/>
  <c r="K159" i="3"/>
  <c r="A159" i="3"/>
  <c r="O158" i="3"/>
  <c r="N158" i="3"/>
  <c r="M158" i="3"/>
  <c r="L158" i="3"/>
  <c r="K158" i="3"/>
  <c r="A158" i="3"/>
  <c r="O157" i="3"/>
  <c r="N157" i="3"/>
  <c r="M157" i="3"/>
  <c r="L157" i="3"/>
  <c r="K157" i="3"/>
  <c r="A157" i="3"/>
  <c r="O156" i="3"/>
  <c r="N156" i="3"/>
  <c r="M156" i="3"/>
  <c r="L156" i="3"/>
  <c r="K156" i="3"/>
  <c r="A156" i="3"/>
  <c r="O155" i="3"/>
  <c r="N155" i="3"/>
  <c r="M155" i="3"/>
  <c r="L155" i="3"/>
  <c r="K155" i="3"/>
  <c r="A155" i="3"/>
  <c r="O154" i="3"/>
  <c r="N154" i="3"/>
  <c r="M154" i="3"/>
  <c r="L154" i="3"/>
  <c r="K154" i="3"/>
  <c r="A154" i="3"/>
  <c r="O153" i="3"/>
  <c r="N153" i="3"/>
  <c r="M153" i="3"/>
  <c r="L153" i="3"/>
  <c r="K153" i="3"/>
  <c r="A153" i="3"/>
  <c r="O152" i="3"/>
  <c r="N152" i="3"/>
  <c r="M152" i="3"/>
  <c r="L152" i="3"/>
  <c r="K152" i="3"/>
  <c r="A152" i="3"/>
  <c r="O151" i="3"/>
  <c r="N151" i="3"/>
  <c r="M151" i="3"/>
  <c r="L151" i="3"/>
  <c r="K151" i="3"/>
  <c r="A151" i="3"/>
  <c r="O150" i="3"/>
  <c r="N150" i="3"/>
  <c r="M150" i="3"/>
  <c r="L150" i="3"/>
  <c r="K150" i="3"/>
  <c r="A150" i="3"/>
  <c r="O149" i="3"/>
  <c r="N149" i="3"/>
  <c r="M149" i="3"/>
  <c r="L149" i="3"/>
  <c r="K149" i="3"/>
  <c r="A149" i="3"/>
  <c r="O148" i="3"/>
  <c r="N148" i="3"/>
  <c r="M148" i="3"/>
  <c r="L148" i="3"/>
  <c r="K148" i="3"/>
  <c r="A148" i="3"/>
  <c r="O147" i="3"/>
  <c r="N147" i="3"/>
  <c r="M147" i="3"/>
  <c r="L147" i="3"/>
  <c r="K147" i="3"/>
  <c r="A147" i="3"/>
  <c r="O146" i="3"/>
  <c r="N146" i="3"/>
  <c r="M146" i="3"/>
  <c r="L146" i="3"/>
  <c r="K146" i="3"/>
  <c r="A146" i="3"/>
  <c r="O145" i="3"/>
  <c r="N145" i="3"/>
  <c r="M145" i="3"/>
  <c r="L145" i="3"/>
  <c r="K145" i="3"/>
  <c r="A145" i="3"/>
  <c r="O144" i="3"/>
  <c r="N144" i="3"/>
  <c r="M144" i="3"/>
  <c r="L144" i="3"/>
  <c r="K144" i="3"/>
  <c r="A144" i="3"/>
  <c r="O143" i="3"/>
  <c r="N143" i="3"/>
  <c r="M143" i="3"/>
  <c r="L143" i="3"/>
  <c r="K143" i="3"/>
  <c r="A143" i="3"/>
  <c r="O142" i="3"/>
  <c r="N142" i="3"/>
  <c r="M142" i="3"/>
  <c r="L142" i="3"/>
  <c r="K142" i="3"/>
  <c r="A142" i="3"/>
  <c r="O141" i="3"/>
  <c r="N141" i="3"/>
  <c r="M141" i="3"/>
  <c r="L141" i="3"/>
  <c r="K141" i="3"/>
  <c r="A141" i="3"/>
  <c r="O140" i="3"/>
  <c r="N140" i="3"/>
  <c r="M140" i="3"/>
  <c r="L140" i="3"/>
  <c r="K140" i="3"/>
  <c r="A140" i="3"/>
  <c r="O139" i="3"/>
  <c r="N139" i="3"/>
  <c r="M139" i="3"/>
  <c r="L139" i="3"/>
  <c r="K139" i="3"/>
  <c r="A139" i="3"/>
  <c r="O138" i="3"/>
  <c r="N138" i="3"/>
  <c r="M138" i="3"/>
  <c r="L138" i="3"/>
  <c r="K138" i="3"/>
  <c r="A138" i="3"/>
  <c r="O137" i="3"/>
  <c r="N137" i="3"/>
  <c r="M137" i="3"/>
  <c r="L137" i="3"/>
  <c r="K137" i="3"/>
  <c r="A137" i="3"/>
  <c r="O136" i="3"/>
  <c r="N136" i="3"/>
  <c r="M136" i="3"/>
  <c r="L136" i="3"/>
  <c r="K136" i="3"/>
  <c r="A136" i="3"/>
  <c r="O135" i="3"/>
  <c r="N135" i="3"/>
  <c r="M135" i="3"/>
  <c r="L135" i="3"/>
  <c r="K135" i="3"/>
  <c r="A135" i="3"/>
  <c r="O134" i="3"/>
  <c r="N134" i="3"/>
  <c r="M134" i="3"/>
  <c r="L134" i="3"/>
  <c r="K134" i="3"/>
  <c r="A134" i="3"/>
  <c r="O133" i="3"/>
  <c r="N133" i="3"/>
  <c r="M133" i="3"/>
  <c r="L133" i="3"/>
  <c r="K133" i="3"/>
  <c r="A133" i="3"/>
  <c r="O132" i="3"/>
  <c r="N132" i="3"/>
  <c r="M132" i="3"/>
  <c r="L132" i="3"/>
  <c r="K132" i="3"/>
  <c r="A132" i="3"/>
  <c r="O131" i="3"/>
  <c r="N131" i="3"/>
  <c r="M131" i="3"/>
  <c r="L131" i="3"/>
  <c r="K131" i="3"/>
  <c r="A131" i="3"/>
  <c r="O130" i="3"/>
  <c r="N130" i="3"/>
  <c r="M130" i="3"/>
  <c r="L130" i="3"/>
  <c r="K130" i="3"/>
  <c r="A130" i="3"/>
  <c r="O129" i="3"/>
  <c r="N129" i="3"/>
  <c r="M129" i="3"/>
  <c r="L129" i="3"/>
  <c r="K129" i="3"/>
  <c r="A129" i="3"/>
  <c r="O128" i="3"/>
  <c r="N128" i="3"/>
  <c r="M128" i="3"/>
  <c r="L128" i="3"/>
  <c r="K128" i="3"/>
  <c r="A128" i="3"/>
  <c r="O127" i="3"/>
  <c r="N127" i="3"/>
  <c r="M127" i="3"/>
  <c r="L127" i="3"/>
  <c r="K127" i="3"/>
  <c r="A127" i="3"/>
  <c r="O126" i="3"/>
  <c r="N126" i="3"/>
  <c r="M126" i="3"/>
  <c r="L126" i="3"/>
  <c r="K126" i="3"/>
  <c r="A126" i="3"/>
  <c r="O125" i="3"/>
  <c r="N125" i="3"/>
  <c r="M125" i="3"/>
  <c r="L125" i="3"/>
  <c r="K125" i="3"/>
  <c r="A125" i="3"/>
  <c r="O124" i="3"/>
  <c r="N124" i="3"/>
  <c r="M124" i="3"/>
  <c r="L124" i="3"/>
  <c r="K124" i="3"/>
  <c r="A124" i="3"/>
  <c r="O123" i="3"/>
  <c r="N123" i="3"/>
  <c r="M123" i="3"/>
  <c r="L123" i="3"/>
  <c r="K123" i="3"/>
  <c r="A123" i="3"/>
  <c r="O122" i="3"/>
  <c r="N122" i="3"/>
  <c r="M122" i="3"/>
  <c r="L122" i="3"/>
  <c r="K122" i="3"/>
  <c r="A122" i="3"/>
  <c r="O121" i="3"/>
  <c r="N121" i="3"/>
  <c r="M121" i="3"/>
  <c r="L121" i="3"/>
  <c r="K121" i="3"/>
  <c r="A121" i="3"/>
  <c r="O120" i="3"/>
  <c r="N120" i="3"/>
  <c r="M120" i="3"/>
  <c r="L120" i="3"/>
  <c r="K120" i="3"/>
  <c r="A120" i="3"/>
  <c r="O119" i="3"/>
  <c r="N119" i="3"/>
  <c r="M119" i="3"/>
  <c r="L119" i="3"/>
  <c r="K119" i="3"/>
  <c r="A119" i="3"/>
  <c r="O118" i="3"/>
  <c r="N118" i="3"/>
  <c r="M118" i="3"/>
  <c r="L118" i="3"/>
  <c r="K118" i="3"/>
  <c r="A118" i="3"/>
  <c r="O117" i="3"/>
  <c r="N117" i="3"/>
  <c r="M117" i="3"/>
  <c r="L117" i="3"/>
  <c r="K117" i="3"/>
  <c r="A117" i="3"/>
  <c r="O116" i="3"/>
  <c r="N116" i="3"/>
  <c r="M116" i="3"/>
  <c r="L116" i="3"/>
  <c r="K116" i="3"/>
  <c r="A116" i="3"/>
  <c r="O115" i="3"/>
  <c r="N115" i="3"/>
  <c r="M115" i="3"/>
  <c r="L115" i="3"/>
  <c r="K115" i="3"/>
  <c r="A115" i="3"/>
  <c r="O114" i="3"/>
  <c r="N114" i="3"/>
  <c r="M114" i="3"/>
  <c r="L114" i="3"/>
  <c r="K114" i="3"/>
  <c r="A114" i="3"/>
  <c r="O113" i="3"/>
  <c r="N113" i="3"/>
  <c r="M113" i="3"/>
  <c r="L113" i="3"/>
  <c r="K113" i="3"/>
  <c r="A113" i="3"/>
  <c r="O112" i="3"/>
  <c r="N112" i="3"/>
  <c r="M112" i="3"/>
  <c r="L112" i="3"/>
  <c r="K112" i="3"/>
  <c r="A112" i="3"/>
  <c r="O111" i="3"/>
  <c r="N111" i="3"/>
  <c r="M111" i="3"/>
  <c r="L111" i="3"/>
  <c r="K111" i="3"/>
  <c r="A111" i="3"/>
  <c r="O110" i="3"/>
  <c r="N110" i="3"/>
  <c r="M110" i="3"/>
  <c r="L110" i="3"/>
  <c r="K110" i="3"/>
  <c r="A110" i="3"/>
  <c r="O109" i="3"/>
  <c r="N109" i="3"/>
  <c r="M109" i="3"/>
  <c r="L109" i="3"/>
  <c r="K109" i="3"/>
  <c r="A109" i="3"/>
  <c r="O108" i="3"/>
  <c r="N108" i="3"/>
  <c r="M108" i="3"/>
  <c r="L108" i="3"/>
  <c r="K108" i="3"/>
  <c r="A108" i="3"/>
  <c r="O107" i="3"/>
  <c r="N107" i="3"/>
  <c r="M107" i="3"/>
  <c r="L107" i="3"/>
  <c r="K107" i="3"/>
  <c r="A107" i="3"/>
  <c r="O106" i="3"/>
  <c r="N106" i="3"/>
  <c r="M106" i="3"/>
  <c r="L106" i="3"/>
  <c r="K106" i="3"/>
  <c r="A106" i="3"/>
  <c r="O105" i="3"/>
  <c r="N105" i="3"/>
  <c r="M105" i="3"/>
  <c r="L105" i="3"/>
  <c r="K105" i="3"/>
  <c r="A105" i="3"/>
  <c r="O104" i="3"/>
  <c r="N104" i="3"/>
  <c r="M104" i="3"/>
  <c r="L104" i="3"/>
  <c r="K104" i="3"/>
  <c r="A104" i="3"/>
  <c r="O103" i="3"/>
  <c r="N103" i="3"/>
  <c r="M103" i="3"/>
  <c r="L103" i="3"/>
  <c r="K103" i="3"/>
  <c r="A103" i="3"/>
  <c r="O102" i="3"/>
  <c r="N102" i="3"/>
  <c r="M102" i="3"/>
  <c r="L102" i="3"/>
  <c r="K102" i="3"/>
  <c r="A102" i="3"/>
  <c r="O101" i="3"/>
  <c r="N101" i="3"/>
  <c r="M101" i="3"/>
  <c r="L101" i="3"/>
  <c r="K101" i="3"/>
  <c r="A101" i="3"/>
  <c r="O100" i="3"/>
  <c r="N100" i="3"/>
  <c r="M100" i="3"/>
  <c r="L100" i="3"/>
  <c r="K100" i="3"/>
  <c r="A100" i="3"/>
  <c r="O99" i="3"/>
  <c r="N99" i="3"/>
  <c r="M99" i="3"/>
  <c r="L99" i="3"/>
  <c r="K99" i="3"/>
  <c r="A99" i="3"/>
  <c r="O98" i="3"/>
  <c r="N98" i="3"/>
  <c r="M98" i="3"/>
  <c r="L98" i="3"/>
  <c r="K98" i="3"/>
  <c r="A98" i="3"/>
  <c r="O97" i="3"/>
  <c r="N97" i="3"/>
  <c r="M97" i="3"/>
  <c r="L97" i="3"/>
  <c r="K97" i="3"/>
  <c r="A97" i="3"/>
  <c r="O96" i="3"/>
  <c r="N96" i="3"/>
  <c r="M96" i="3"/>
  <c r="L96" i="3"/>
  <c r="K96" i="3"/>
  <c r="A96" i="3"/>
  <c r="O95" i="3"/>
  <c r="N95" i="3"/>
  <c r="M95" i="3"/>
  <c r="L95" i="3"/>
  <c r="K95" i="3"/>
  <c r="A95" i="3"/>
  <c r="O94" i="3"/>
  <c r="N94" i="3"/>
  <c r="M94" i="3"/>
  <c r="L94" i="3"/>
  <c r="K94" i="3"/>
  <c r="A94" i="3"/>
  <c r="O93" i="3"/>
  <c r="N93" i="3"/>
  <c r="M93" i="3"/>
  <c r="L93" i="3"/>
  <c r="K93" i="3"/>
  <c r="A93" i="3"/>
  <c r="O92" i="3"/>
  <c r="N92" i="3"/>
  <c r="M92" i="3"/>
  <c r="L92" i="3"/>
  <c r="K92" i="3"/>
  <c r="A92" i="3"/>
  <c r="O91" i="3"/>
  <c r="N91" i="3"/>
  <c r="M91" i="3"/>
  <c r="L91" i="3"/>
  <c r="K91" i="3"/>
  <c r="A91" i="3"/>
  <c r="O90" i="3"/>
  <c r="N90" i="3"/>
  <c r="M90" i="3"/>
  <c r="L90" i="3"/>
  <c r="K90" i="3"/>
  <c r="A90" i="3"/>
  <c r="O89" i="3"/>
  <c r="N89" i="3"/>
  <c r="M89" i="3"/>
  <c r="L89" i="3"/>
  <c r="K89" i="3"/>
  <c r="A89" i="3"/>
  <c r="O88" i="3"/>
  <c r="N88" i="3"/>
  <c r="M88" i="3"/>
  <c r="L88" i="3"/>
  <c r="K88" i="3"/>
  <c r="A88" i="3"/>
  <c r="O87" i="3"/>
  <c r="N87" i="3"/>
  <c r="M87" i="3"/>
  <c r="L87" i="3"/>
  <c r="K87" i="3"/>
  <c r="A87" i="3"/>
  <c r="O86" i="3"/>
  <c r="N86" i="3"/>
  <c r="M86" i="3"/>
  <c r="L86" i="3"/>
  <c r="K86" i="3"/>
  <c r="A86" i="3"/>
  <c r="O85" i="3"/>
  <c r="N85" i="3"/>
  <c r="M85" i="3"/>
  <c r="L85" i="3"/>
  <c r="K85" i="3"/>
  <c r="A85" i="3"/>
  <c r="O84" i="3"/>
  <c r="N84" i="3"/>
  <c r="M84" i="3"/>
  <c r="L84" i="3"/>
  <c r="K84" i="3"/>
  <c r="A84" i="3"/>
  <c r="O83" i="3"/>
  <c r="N83" i="3"/>
  <c r="M83" i="3"/>
  <c r="L83" i="3"/>
  <c r="K83" i="3"/>
  <c r="A83" i="3"/>
  <c r="O82" i="3"/>
  <c r="N82" i="3"/>
  <c r="M82" i="3"/>
  <c r="L82" i="3"/>
  <c r="K82" i="3"/>
  <c r="A82" i="3"/>
  <c r="O81" i="3"/>
  <c r="N81" i="3"/>
  <c r="M81" i="3"/>
  <c r="L81" i="3"/>
  <c r="K81" i="3"/>
  <c r="A81" i="3"/>
  <c r="O80" i="3"/>
  <c r="N80" i="3"/>
  <c r="M80" i="3"/>
  <c r="L80" i="3"/>
  <c r="K80" i="3"/>
  <c r="A80" i="3"/>
  <c r="O79" i="3"/>
  <c r="N79" i="3"/>
  <c r="M79" i="3"/>
  <c r="L79" i="3"/>
  <c r="K79" i="3"/>
  <c r="A79" i="3"/>
  <c r="O78" i="3"/>
  <c r="N78" i="3"/>
  <c r="M78" i="3"/>
  <c r="L78" i="3"/>
  <c r="K78" i="3"/>
  <c r="A78" i="3"/>
  <c r="O77" i="3"/>
  <c r="N77" i="3"/>
  <c r="M77" i="3"/>
  <c r="L77" i="3"/>
  <c r="K77" i="3"/>
  <c r="A77" i="3"/>
  <c r="O76" i="3"/>
  <c r="N76" i="3"/>
  <c r="M76" i="3"/>
  <c r="L76" i="3"/>
  <c r="K76" i="3"/>
  <c r="A76" i="3"/>
  <c r="O75" i="3"/>
  <c r="N75" i="3"/>
  <c r="M75" i="3"/>
  <c r="L75" i="3"/>
  <c r="K75" i="3"/>
  <c r="A75" i="3"/>
  <c r="O74" i="3"/>
  <c r="N74" i="3"/>
  <c r="M74" i="3"/>
  <c r="L74" i="3"/>
  <c r="K74" i="3"/>
  <c r="A74" i="3"/>
  <c r="O73" i="3"/>
  <c r="N73" i="3"/>
  <c r="M73" i="3"/>
  <c r="L73" i="3"/>
  <c r="K73" i="3"/>
  <c r="A73" i="3"/>
  <c r="O72" i="3"/>
  <c r="N72" i="3"/>
  <c r="M72" i="3"/>
  <c r="L72" i="3"/>
  <c r="K72" i="3"/>
  <c r="A72" i="3"/>
  <c r="O71" i="3"/>
  <c r="N71" i="3"/>
  <c r="M71" i="3"/>
  <c r="L71" i="3"/>
  <c r="K71" i="3"/>
  <c r="A71" i="3"/>
  <c r="O70" i="3"/>
  <c r="N70" i="3"/>
  <c r="M70" i="3"/>
  <c r="L70" i="3"/>
  <c r="K70" i="3"/>
  <c r="A70" i="3"/>
  <c r="O69" i="3"/>
  <c r="N69" i="3"/>
  <c r="M69" i="3"/>
  <c r="L69" i="3"/>
  <c r="K69" i="3"/>
  <c r="A69" i="3"/>
  <c r="O68" i="3"/>
  <c r="N68" i="3"/>
  <c r="M68" i="3"/>
  <c r="L68" i="3"/>
  <c r="K68" i="3"/>
  <c r="A68" i="3"/>
  <c r="O67" i="3"/>
  <c r="N67" i="3"/>
  <c r="M67" i="3"/>
  <c r="L67" i="3"/>
  <c r="K67" i="3"/>
  <c r="A67" i="3"/>
  <c r="O66" i="3"/>
  <c r="N66" i="3"/>
  <c r="M66" i="3"/>
  <c r="L66" i="3"/>
  <c r="K66" i="3"/>
  <c r="A66" i="3"/>
  <c r="O65" i="3"/>
  <c r="N65" i="3"/>
  <c r="M65" i="3"/>
  <c r="L65" i="3"/>
  <c r="K65" i="3"/>
  <c r="A65" i="3"/>
  <c r="O64" i="3"/>
  <c r="N64" i="3"/>
  <c r="M64" i="3"/>
  <c r="L64" i="3"/>
  <c r="K64" i="3"/>
  <c r="A64" i="3"/>
  <c r="O63" i="3"/>
  <c r="N63" i="3"/>
  <c r="M63" i="3"/>
  <c r="L63" i="3"/>
  <c r="K63" i="3"/>
  <c r="A63" i="3"/>
  <c r="O62" i="3"/>
  <c r="N62" i="3"/>
  <c r="M62" i="3"/>
  <c r="L62" i="3"/>
  <c r="K62" i="3"/>
  <c r="A62" i="3"/>
  <c r="O61" i="3"/>
  <c r="N61" i="3"/>
  <c r="M61" i="3"/>
  <c r="L61" i="3"/>
  <c r="K61" i="3"/>
  <c r="A61" i="3"/>
  <c r="O60" i="3"/>
  <c r="N60" i="3"/>
  <c r="M60" i="3"/>
  <c r="L60" i="3"/>
  <c r="K60" i="3"/>
  <c r="A60" i="3"/>
  <c r="O59" i="3"/>
  <c r="N59" i="3"/>
  <c r="M59" i="3"/>
  <c r="L59" i="3"/>
  <c r="K59" i="3"/>
  <c r="A59" i="3"/>
  <c r="O58" i="3"/>
  <c r="N58" i="3"/>
  <c r="M58" i="3"/>
  <c r="L58" i="3"/>
  <c r="K58" i="3"/>
  <c r="A58" i="3"/>
  <c r="O57" i="3"/>
  <c r="N57" i="3"/>
  <c r="M57" i="3"/>
  <c r="L57" i="3"/>
  <c r="K57" i="3"/>
  <c r="A57" i="3"/>
  <c r="O56" i="3"/>
  <c r="N56" i="3"/>
  <c r="M56" i="3"/>
  <c r="L56" i="3"/>
  <c r="K56" i="3"/>
  <c r="A56" i="3"/>
  <c r="O55" i="3"/>
  <c r="N55" i="3"/>
  <c r="M55" i="3"/>
  <c r="L55" i="3"/>
  <c r="K55" i="3"/>
  <c r="A55" i="3"/>
  <c r="O54" i="3"/>
  <c r="N54" i="3"/>
  <c r="M54" i="3"/>
  <c r="L54" i="3"/>
  <c r="K54" i="3"/>
  <c r="A54" i="3"/>
  <c r="O53" i="3"/>
  <c r="N53" i="3"/>
  <c r="M53" i="3"/>
  <c r="L53" i="3"/>
  <c r="K53" i="3"/>
  <c r="A53" i="3"/>
  <c r="O52" i="3"/>
  <c r="N52" i="3"/>
  <c r="M52" i="3"/>
  <c r="L52" i="3"/>
  <c r="K52" i="3"/>
  <c r="A52" i="3"/>
  <c r="O51" i="3"/>
  <c r="N51" i="3"/>
  <c r="M51" i="3"/>
  <c r="L51" i="3"/>
  <c r="K51" i="3"/>
  <c r="A51" i="3"/>
  <c r="O50" i="3"/>
  <c r="N50" i="3"/>
  <c r="M50" i="3"/>
  <c r="L50" i="3"/>
  <c r="K50" i="3"/>
  <c r="A50" i="3"/>
  <c r="O49" i="3"/>
  <c r="N49" i="3"/>
  <c r="M49" i="3"/>
  <c r="L49" i="3"/>
  <c r="K49" i="3"/>
  <c r="A49" i="3"/>
  <c r="O48" i="3"/>
  <c r="N48" i="3"/>
  <c r="M48" i="3"/>
  <c r="L48" i="3"/>
  <c r="K48" i="3"/>
  <c r="A48" i="3"/>
  <c r="O47" i="3"/>
  <c r="N47" i="3"/>
  <c r="M47" i="3"/>
  <c r="L47" i="3"/>
  <c r="K47" i="3"/>
  <c r="A47" i="3"/>
  <c r="O46" i="3"/>
  <c r="N46" i="3"/>
  <c r="M46" i="3"/>
  <c r="L46" i="3"/>
  <c r="K46" i="3"/>
  <c r="A46" i="3"/>
  <c r="O45" i="3"/>
  <c r="N45" i="3"/>
  <c r="M45" i="3"/>
  <c r="L45" i="3"/>
  <c r="K45" i="3"/>
  <c r="A45" i="3"/>
  <c r="O44" i="3"/>
  <c r="N44" i="3"/>
  <c r="M44" i="3"/>
  <c r="L44" i="3"/>
  <c r="K44" i="3"/>
  <c r="A44" i="3"/>
  <c r="O43" i="3"/>
  <c r="N43" i="3"/>
  <c r="M43" i="3"/>
  <c r="L43" i="3"/>
  <c r="K43" i="3"/>
  <c r="A43" i="3"/>
  <c r="O42" i="3"/>
  <c r="N42" i="3"/>
  <c r="M42" i="3"/>
  <c r="L42" i="3"/>
  <c r="K42" i="3"/>
  <c r="A42" i="3"/>
  <c r="O41" i="3"/>
  <c r="N41" i="3"/>
  <c r="M41" i="3"/>
  <c r="L41" i="3"/>
  <c r="K41" i="3"/>
  <c r="A41" i="3"/>
  <c r="O40" i="3"/>
  <c r="N40" i="3"/>
  <c r="M40" i="3"/>
  <c r="L40" i="3"/>
  <c r="K40" i="3"/>
  <c r="A40" i="3"/>
  <c r="O39" i="3"/>
  <c r="N39" i="3"/>
  <c r="M39" i="3"/>
  <c r="L39" i="3"/>
  <c r="K39" i="3"/>
  <c r="A39" i="3"/>
  <c r="O38" i="3"/>
  <c r="N38" i="3"/>
  <c r="M38" i="3"/>
  <c r="L38" i="3"/>
  <c r="K38" i="3"/>
  <c r="A38" i="3"/>
  <c r="O37" i="3"/>
  <c r="N37" i="3"/>
  <c r="M37" i="3"/>
  <c r="L37" i="3"/>
  <c r="K37" i="3"/>
  <c r="A37" i="3"/>
  <c r="O36" i="3"/>
  <c r="N36" i="3"/>
  <c r="M36" i="3"/>
  <c r="L36" i="3"/>
  <c r="K36" i="3"/>
  <c r="A36" i="3"/>
  <c r="O35" i="3"/>
  <c r="N35" i="3"/>
  <c r="M35" i="3"/>
  <c r="L35" i="3"/>
  <c r="K35" i="3"/>
  <c r="A35" i="3"/>
  <c r="O34" i="3"/>
  <c r="N34" i="3"/>
  <c r="M34" i="3"/>
  <c r="L34" i="3"/>
  <c r="K34" i="3"/>
  <c r="A34" i="3"/>
  <c r="O33" i="3"/>
  <c r="N33" i="3"/>
  <c r="M33" i="3"/>
  <c r="L33" i="3"/>
  <c r="K33" i="3"/>
  <c r="A33" i="3"/>
  <c r="O32" i="3"/>
  <c r="N32" i="3"/>
  <c r="M32" i="3"/>
  <c r="L32" i="3"/>
  <c r="K32" i="3"/>
  <c r="A32" i="3"/>
  <c r="O31" i="3"/>
  <c r="N31" i="3"/>
  <c r="M31" i="3"/>
  <c r="L31" i="3"/>
  <c r="K31" i="3"/>
  <c r="A31" i="3"/>
  <c r="O30" i="3"/>
  <c r="N30" i="3"/>
  <c r="M30" i="3"/>
  <c r="L30" i="3"/>
  <c r="K30" i="3"/>
  <c r="A30" i="3"/>
  <c r="O29" i="3"/>
  <c r="N29" i="3"/>
  <c r="M29" i="3"/>
  <c r="L29" i="3"/>
  <c r="K29" i="3"/>
  <c r="A29" i="3"/>
  <c r="O28" i="3"/>
  <c r="N28" i="3"/>
  <c r="M28" i="3"/>
  <c r="L28" i="3"/>
  <c r="K28" i="3"/>
  <c r="A28" i="3"/>
  <c r="O27" i="3"/>
  <c r="N27" i="3"/>
  <c r="M27" i="3"/>
  <c r="L27" i="3"/>
  <c r="K27" i="3"/>
  <c r="A27" i="3"/>
  <c r="O26" i="3"/>
  <c r="N26" i="3"/>
  <c r="M26" i="3"/>
  <c r="L26" i="3"/>
  <c r="K26" i="3"/>
  <c r="A26" i="3"/>
  <c r="O25" i="3"/>
  <c r="N25" i="3"/>
  <c r="M25" i="3"/>
  <c r="L25" i="3"/>
  <c r="K25" i="3"/>
  <c r="A25" i="3"/>
  <c r="O24" i="3"/>
  <c r="N24" i="3"/>
  <c r="M24" i="3"/>
  <c r="L24" i="3"/>
  <c r="K24" i="3"/>
  <c r="A24" i="3"/>
  <c r="O23" i="3"/>
  <c r="N23" i="3"/>
  <c r="M23" i="3"/>
  <c r="L23" i="3"/>
  <c r="K23" i="3"/>
  <c r="A23" i="3"/>
  <c r="O22" i="3"/>
  <c r="N22" i="3"/>
  <c r="M22" i="3"/>
  <c r="L22" i="3"/>
  <c r="K22" i="3"/>
  <c r="A22" i="3"/>
  <c r="O21" i="3"/>
  <c r="N21" i="3"/>
  <c r="M21" i="3"/>
  <c r="L21" i="3"/>
  <c r="K21" i="3"/>
  <c r="A21" i="3"/>
  <c r="O20" i="3"/>
  <c r="N20" i="3"/>
  <c r="M20" i="3"/>
  <c r="L20" i="3"/>
  <c r="H6" i="4" s="1"/>
  <c r="K20" i="3"/>
  <c r="A20" i="3"/>
  <c r="O19" i="3"/>
  <c r="N19" i="3"/>
  <c r="M19" i="3"/>
  <c r="L19" i="3"/>
  <c r="K19" i="3"/>
  <c r="A19" i="3"/>
  <c r="O18" i="3"/>
  <c r="N18" i="3"/>
  <c r="M18" i="3"/>
  <c r="L18" i="3"/>
  <c r="K18" i="3"/>
  <c r="A18" i="3"/>
  <c r="O17" i="3"/>
  <c r="N17" i="3"/>
  <c r="M17" i="3"/>
  <c r="L17" i="3"/>
  <c r="K17" i="3"/>
  <c r="A17" i="3"/>
  <c r="O16" i="3"/>
  <c r="N16" i="3"/>
  <c r="M16" i="3"/>
  <c r="L16" i="3"/>
  <c r="K16" i="3"/>
  <c r="A16" i="3"/>
  <c r="O15" i="3"/>
  <c r="N15" i="3"/>
  <c r="M15" i="3"/>
  <c r="L15" i="3"/>
  <c r="K15" i="3"/>
  <c r="A15" i="3"/>
  <c r="O14" i="3"/>
  <c r="N14" i="3"/>
  <c r="M14" i="3"/>
  <c r="L14" i="3"/>
  <c r="K14" i="3"/>
  <c r="A14" i="3"/>
  <c r="O13" i="3"/>
  <c r="N13" i="3"/>
  <c r="M13" i="3"/>
  <c r="L13" i="3"/>
  <c r="K13" i="3"/>
  <c r="A13" i="3"/>
  <c r="O12" i="3"/>
  <c r="N12" i="3"/>
  <c r="M12" i="3"/>
  <c r="L12" i="3"/>
  <c r="K12" i="3"/>
  <c r="A12" i="3"/>
  <c r="O11" i="3"/>
  <c r="N11" i="3"/>
  <c r="M11" i="3"/>
  <c r="L11" i="3"/>
  <c r="K11" i="3"/>
  <c r="A11" i="3"/>
  <c r="O10" i="3"/>
  <c r="N10" i="3"/>
  <c r="M10" i="3"/>
  <c r="L10" i="3"/>
  <c r="K10" i="3"/>
  <c r="A10" i="3"/>
  <c r="B4" i="3"/>
  <c r="B3" i="3"/>
  <c r="L9" i="2"/>
  <c r="L8" i="2"/>
  <c r="L10" i="2" s="1"/>
  <c r="B8" i="2"/>
  <c r="B5" i="3" s="1"/>
  <c r="B6" i="2"/>
  <c r="H7" i="4" l="1"/>
  <c r="H8" i="4" s="1"/>
  <c r="H13" i="4" s="1"/>
  <c r="B7" i="3"/>
  <c r="B6" i="3"/>
  <c r="B6" i="4"/>
  <c r="B7" i="4"/>
  <c r="B8" i="4" l="1"/>
  <c r="B13" i="4" s="1"/>
</calcChain>
</file>

<file path=xl/sharedStrings.xml><?xml version="1.0" encoding="utf-8"?>
<sst xmlns="http://schemas.openxmlformats.org/spreadsheetml/2006/main" count="281" uniqueCount="198">
  <si>
    <t>BAnC CHARITY BOOKKEEPING &amp; REPORTING SPREADSHEET</t>
  </si>
  <si>
    <t>1</t>
  </si>
  <si>
    <t>SET UP</t>
  </si>
  <si>
    <t>2</t>
  </si>
  <si>
    <t>RECORD</t>
  </si>
  <si>
    <t>3</t>
  </si>
  <si>
    <t>RECONCILE</t>
  </si>
  <si>
    <t>Important</t>
  </si>
  <si>
    <t>SETUP</t>
  </si>
  <si>
    <t>Organisation Details</t>
  </si>
  <si>
    <t>Fund Setup</t>
  </si>
  <si>
    <t>Organisation name</t>
  </si>
  <si>
    <t>Your Charity Name</t>
  </si>
  <si>
    <t>Fund Code</t>
  </si>
  <si>
    <t>Fund Name</t>
  </si>
  <si>
    <t>Fund Type</t>
  </si>
  <si>
    <t>Opening Balance</t>
  </si>
  <si>
    <t>Financial year start</t>
  </si>
  <si>
    <t>GEN</t>
  </si>
  <si>
    <t>General Fund</t>
  </si>
  <si>
    <t>Unrestricted</t>
  </si>
  <si>
    <t>Financial year end</t>
  </si>
  <si>
    <t>UG01</t>
  </si>
  <si>
    <t>Unrestricted Grant 1</t>
  </si>
  <si>
    <t>Currency</t>
  </si>
  <si>
    <t>GBP</t>
  </si>
  <si>
    <t>UG02</t>
  </si>
  <si>
    <t>Unrestricted Grant 2</t>
  </si>
  <si>
    <t>Opening bank balance</t>
  </si>
  <si>
    <t>DES</t>
  </si>
  <si>
    <t>Designated Fund</t>
  </si>
  <si>
    <t>Designated</t>
  </si>
  <si>
    <t>FUND01</t>
  </si>
  <si>
    <t>Restricted Fund 1</t>
  </si>
  <si>
    <t>Restricted</t>
  </si>
  <si>
    <t>FUND02</t>
  </si>
  <si>
    <t>Restricted Fund 2</t>
  </si>
  <si>
    <t>FUND03</t>
  </si>
  <si>
    <t>Restricted Fund 3</t>
  </si>
  <si>
    <t>FUND04</t>
  </si>
  <si>
    <t>Restricted Fund 4</t>
  </si>
  <si>
    <t>FUND05</t>
  </si>
  <si>
    <t>Restricted Fund 5</t>
  </si>
  <si>
    <t>FUND06</t>
  </si>
  <si>
    <t>Restricted Fund 6</t>
  </si>
  <si>
    <t>Income &amp; Expenditure Categories</t>
  </si>
  <si>
    <t>How the Setup Works</t>
  </si>
  <si>
    <t>Code</t>
  </si>
  <si>
    <t>Description</t>
  </si>
  <si>
    <t>Type</t>
  </si>
  <si>
    <t>R&amp;P Heading</t>
  </si>
  <si>
    <t>Categories</t>
  </si>
  <si>
    <t>XP001</t>
  </si>
  <si>
    <t>Accounting / bookkeeping / examination</t>
  </si>
  <si>
    <t>Expenditure</t>
  </si>
  <si>
    <t>Accounting and examination costs</t>
  </si>
  <si>
    <t>Codes</t>
  </si>
  <si>
    <t>XP005</t>
  </si>
  <si>
    <t>Advertising and marketing</t>
  </si>
  <si>
    <t>Map detailed bookkeeping categories to the broader heading used in the Receipts &amp; Payments report.</t>
  </si>
  <si>
    <t>XP015</t>
  </si>
  <si>
    <t>IT subscriptions</t>
  </si>
  <si>
    <t>IT costs</t>
  </si>
  <si>
    <t>Funds</t>
  </si>
  <si>
    <t>XP020</t>
  </si>
  <si>
    <t>Consultant / freelancer fees</t>
  </si>
  <si>
    <t>Project delivery</t>
  </si>
  <si>
    <t>Bank clearing</t>
  </si>
  <si>
    <t>XP021</t>
  </si>
  <si>
    <t>Compliance costs</t>
  </si>
  <si>
    <t>Governance</t>
  </si>
  <si>
    <t>XP025</t>
  </si>
  <si>
    <t>Corporate memberships</t>
  </si>
  <si>
    <t>Office running costs</t>
  </si>
  <si>
    <t>XP030</t>
  </si>
  <si>
    <t>Electricity</t>
  </si>
  <si>
    <t>Electricity &amp; gas</t>
  </si>
  <si>
    <t>XP035</t>
  </si>
  <si>
    <t>Employers NIC</t>
  </si>
  <si>
    <t>Payroll costs</t>
  </si>
  <si>
    <t>XP040</t>
  </si>
  <si>
    <t>Employers pension</t>
  </si>
  <si>
    <t>XP045</t>
  </si>
  <si>
    <t>Entertainment / hospitality</t>
  </si>
  <si>
    <t>Meeting costs</t>
  </si>
  <si>
    <t>XP055</t>
  </si>
  <si>
    <t>Gas</t>
  </si>
  <si>
    <t>XP060</t>
  </si>
  <si>
    <t>Insurance</t>
  </si>
  <si>
    <t>XP065</t>
  </si>
  <si>
    <t>Internet &amp; telephone</t>
  </si>
  <si>
    <t>Telephone &amp; broadband</t>
  </si>
  <si>
    <t>XP070</t>
  </si>
  <si>
    <t>IT support</t>
  </si>
  <si>
    <t>XP080</t>
  </si>
  <si>
    <t>Monitoring &amp; evaluation</t>
  </si>
  <si>
    <t>Monitoring, evaluation &amp; learning</t>
  </si>
  <si>
    <t>XP085</t>
  </si>
  <si>
    <t>Office equipment</t>
  </si>
  <si>
    <t>XP090</t>
  </si>
  <si>
    <t>Postage</t>
  </si>
  <si>
    <t>XP095</t>
  </si>
  <si>
    <t>XP096</t>
  </si>
  <si>
    <t>Other project delivery costs</t>
  </si>
  <si>
    <t>XP100</t>
  </si>
  <si>
    <t>Business rates</t>
  </si>
  <si>
    <t>Rent &amp; rates</t>
  </si>
  <si>
    <t>XP105</t>
  </si>
  <si>
    <t>Rent</t>
  </si>
  <si>
    <t>XP110</t>
  </si>
  <si>
    <t>Staff salaries</t>
  </si>
  <si>
    <t>XP115</t>
  </si>
  <si>
    <t>Staff training</t>
  </si>
  <si>
    <t>Other staff costs</t>
  </si>
  <si>
    <t>XP130</t>
  </si>
  <si>
    <t>Subsistence</t>
  </si>
  <si>
    <t>Travel &amp; subsistence</t>
  </si>
  <si>
    <t>XP140</t>
  </si>
  <si>
    <t>Staff travel</t>
  </si>
  <si>
    <t>XP141</t>
  </si>
  <si>
    <t>Trustee expenses</t>
  </si>
  <si>
    <t>XP145</t>
  </si>
  <si>
    <t>Volunteer expenses</t>
  </si>
  <si>
    <t>XP150</t>
  </si>
  <si>
    <t>Water</t>
  </si>
  <si>
    <t>XP155</t>
  </si>
  <si>
    <t>Website / web hosting</t>
  </si>
  <si>
    <t>Website</t>
  </si>
  <si>
    <t>XP160</t>
  </si>
  <si>
    <t>Other expenditure 1</t>
  </si>
  <si>
    <t>Other expenditure</t>
  </si>
  <si>
    <t>XP165</t>
  </si>
  <si>
    <t>Other expenditure 2</t>
  </si>
  <si>
    <t>XP170</t>
  </si>
  <si>
    <t>Other expenditure 3</t>
  </si>
  <si>
    <t>IN010</t>
  </si>
  <si>
    <t>Bank interest</t>
  </si>
  <si>
    <t>Income</t>
  </si>
  <si>
    <t>Investment income</t>
  </si>
  <si>
    <t>IN020</t>
  </si>
  <si>
    <t>Grant income</t>
  </si>
  <si>
    <t>Grants</t>
  </si>
  <si>
    <t>IN025</t>
  </si>
  <si>
    <t>Donations</t>
  </si>
  <si>
    <t>IN030</t>
  </si>
  <si>
    <t>Other income</t>
  </si>
  <si>
    <t>IN040</t>
  </si>
  <si>
    <t>Other income type 1</t>
  </si>
  <si>
    <t>IN050</t>
  </si>
  <si>
    <t>Other income type 2</t>
  </si>
  <si>
    <t>TRANSACTIONS</t>
  </si>
  <si>
    <t>Organisation</t>
  </si>
  <si>
    <t>Financial year</t>
  </si>
  <si>
    <t>Receipts to date</t>
  </si>
  <si>
    <t>Payments to date</t>
  </si>
  <si>
    <t>Category</t>
  </si>
  <si>
    <t>Amount</t>
  </si>
  <si>
    <t>Notes</t>
  </si>
  <si>
    <t>Opening balance</t>
  </si>
  <si>
    <t>Reconcile each bank account separately. Mark Cleared Bank? = No only where a cashbook transaction has not yet appeared on the bank statement, for example an unpresented cheque.</t>
  </si>
  <si>
    <t>Bank Accounts &amp; Opening Balance Check</t>
  </si>
  <si>
    <t>Bank Code</t>
  </si>
  <si>
    <t>Bank / Account Name</t>
  </si>
  <si>
    <t>BANK1</t>
  </si>
  <si>
    <t>Current Account</t>
  </si>
  <si>
    <t>BANK2</t>
  </si>
  <si>
    <t>Savings Account</t>
  </si>
  <si>
    <t>Total bank opening balances</t>
  </si>
  <si>
    <t>Total fund opening balances</t>
  </si>
  <si>
    <t>Difference</t>
  </si>
  <si>
    <t>S/No</t>
  </si>
  <si>
    <t>Date</t>
  </si>
  <si>
    <t>Document Ref</t>
  </si>
  <si>
    <t>Details</t>
  </si>
  <si>
    <t>Bank Account</t>
  </si>
  <si>
    <t>Cleared Bank?</t>
  </si>
  <si>
    <t>Category Code</t>
  </si>
  <si>
    <t>Category Type</t>
  </si>
  <si>
    <t>BANK RECONCILIATION</t>
  </si>
  <si>
    <t>Closing bookkeeping balance</t>
  </si>
  <si>
    <t>Closing balance per bank statement</t>
  </si>
  <si>
    <t>Uncleared transactions</t>
  </si>
  <si>
    <t>Adjusted bank balance</t>
  </si>
  <si>
    <t>Enter each cash transaction once, selecting its category, fund and bank account.  The S/No is generated automatically when a date is entered.</t>
  </si>
  <si>
    <t>Enter organisation details, categories, fund codes and opening balances.  Two bank accounts are available by default (for example current and savings) and can be renamed.</t>
  </si>
  <si>
    <t>Transactions belong in this workbook only once cash has moved.  'Cleared Bank?' is used only for bank reconciliation, e.g. a cheque recorded in the cashbook but not yet presented on the bank statement.</t>
  </si>
  <si>
    <t>Use separate codes for the General Fund, unrestricted grants, designated funds and restricted funds.  The sample fund names/codes may all be renamed.</t>
  </si>
  <si>
    <t>Codes may be renamed to suit the organisation, but keep them unique.  A consistent format such as two letters plus three numbers (e.g. XP020 / IN025) is recommended.</t>
  </si>
  <si>
    <t>The transaction dropdown shows the category description so users do not need to memorise codes.  The corresponding code is populated automatically behind the scenes.</t>
  </si>
  <si>
    <t>Enter the closing bank-statement balance for each account.  A zero difference means that account reconciles.  Uncleared transactions are cashbook items not yet shown on the bank statement, such as an unpresented cheque.</t>
  </si>
  <si>
    <r>
      <rPr>
        <b/>
        <sz val="11"/>
        <rFont val="Calibri"/>
        <family val="2"/>
      </rPr>
      <t>About protected Cells</t>
    </r>
    <r>
      <rPr>
        <sz val="11"/>
        <rFont val="Calibri"/>
        <family val="2"/>
      </rPr>
      <t>: Some cells and worksheets are protected to prevent formulas and reporting structures from being changed accidentally.  The areas intended for data entry and normal use remain editable.</t>
    </r>
  </si>
  <si>
    <t>A practical bookkeeping and reporting workbook for small charities using up to two bank accounts and up to 10 funds.  Set it up once, record transactions consistently and reconcile your bank accounts.</t>
  </si>
  <si>
    <t>This workbook is a bookkeeping aid designed to help you record and organise your charity’s financial transactions.  It does not replace professional advice or determine the accounting or reporting requirements that apply to your charity. Obtain advice where needed.</t>
  </si>
  <si>
    <t>Enter only transactions where money has actually been received or paid.  Select the category, fund and bank account; reporting codes populate automatically.  Enter income with a minus sign (e.g. -500) and expenditure as a positive amount (e.g. 500). Mark Cleared Bank? = No only where a cashbook item has not yet appeared on the bank statement, for example an unpresented cheque.</t>
  </si>
  <si>
    <r>
      <rPr>
        <b/>
        <sz val="11"/>
        <rFont val="Calibri"/>
        <family val="2"/>
      </rPr>
      <t xml:space="preserve">Ready to turn your bookkeeping into financial reports? </t>
    </r>
    <r>
      <rPr>
        <sz val="11"/>
        <rFont val="Calibri"/>
        <family val="2"/>
      </rPr>
      <t xml:space="preserve"> If you'd like your transactions to feed into ready-to-use monthly, fund and Receipts &amp; Payments reports, plus flexible Pivot analysis, the full Charity Bookkeeping &amp; Reporting Spreadsheet is available.</t>
    </r>
  </si>
  <si>
    <t>View the full Charity Bookkeeping &amp; Reporting Spreadsheet →</t>
  </si>
  <si>
    <t>Join the mailing list →</t>
  </si>
  <si>
    <r>
      <rPr>
        <b/>
        <sz val="11"/>
        <rFont val="Calibri"/>
        <family val="2"/>
      </rPr>
      <t xml:space="preserve">Stay connected:  </t>
    </r>
    <r>
      <rPr>
        <sz val="11"/>
        <rFont val="Calibri"/>
        <family val="2"/>
      </rPr>
      <t xml:space="preserve">Want more practical charity finance and governance guidance, resources and updates? Join </t>
    </r>
    <r>
      <rPr>
        <b/>
        <sz val="11"/>
        <rFont val="Calibri"/>
        <family val="2"/>
      </rPr>
      <t>Charity Finance &amp; Governance Insights.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</si>
</sst>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m/d/yyyy"/>
    <numFmt numFmtId="165" formatCode="\£#,##0.00;[Red]&quot;-£&quot;#,##0.00"/>
    <numFmt numFmtId="166" formatCode="#,##0.00;[Red]\-#,##0.00;\-"/>
  </numFmts>
  <fonts count="14" x14ac:knownFonts="1">
    <font>
      <sz val="10"/>
      <name val="Arial"/>
    </font>
    <font>
      <sz val="10"/>
      <name val="Arial"/>
      <family val="2"/>
    </font>
    <font>
      <sz val="11"/>
      <name val="Calibri"/>
      <family val="2"/>
    </font>
    <font>
      <b/>
      <sz val="17"/>
      <color rgb="FFFFFFFF"/>
      <name val="Calibri"/>
      <family val="2"/>
    </font>
    <font>
      <b/>
      <sz val="14"/>
      <color rgb="FFFFFFFF"/>
      <name val="Calibri"/>
      <family val="2"/>
    </font>
    <font>
      <b/>
      <sz val="11"/>
      <name val="Calibri"/>
      <family val="2"/>
    </font>
    <font>
      <b/>
      <sz val="11"/>
      <color rgb="FFFFFFFF"/>
      <name val="Calibri"/>
      <family val="2"/>
    </font>
    <font>
      <b/>
      <sz val="16"/>
      <color rgb="FFFFFFFF"/>
      <name val="Calibri"/>
      <family val="2"/>
    </font>
    <font>
      <b/>
      <sz val="10"/>
      <name val="Arial"/>
      <family val="2"/>
    </font>
    <font>
      <b/>
      <sz val="10"/>
      <color rgb="FFFFFFFF"/>
      <name val="Arial"/>
      <family val="2"/>
    </font>
    <font>
      <sz val="11"/>
      <name val="Calibri"/>
      <family val="2"/>
    </font>
    <font>
      <sz val="10"/>
      <name val="Arial"/>
      <family val="2"/>
    </font>
    <font>
      <u/>
      <sz val="10"/>
      <color theme="10"/>
      <name val="Arial"/>
      <family val="2"/>
    </font>
    <font>
      <b/>
      <u/>
      <sz val="10"/>
      <color theme="10"/>
      <name val="Arial"/>
      <family val="2"/>
    </font>
  </fonts>
  <fills count="16">
    <fill>
      <patternFill patternType="none"/>
    </fill>
    <fill>
      <patternFill patternType="gray125"/>
    </fill>
    <fill>
      <patternFill patternType="solid">
        <fgColor rgb="FFFA7226"/>
      </patternFill>
    </fill>
    <fill>
      <patternFill patternType="solid">
        <fgColor rgb="FFFFF7F1"/>
      </patternFill>
    </fill>
    <fill>
      <patternFill patternType="solid">
        <fgColor rgb="FF688439"/>
      </patternFill>
    </fill>
    <fill>
      <patternFill patternType="solid">
        <fgColor rgb="FFF6D0B8"/>
      </patternFill>
    </fill>
    <fill>
      <patternFill patternType="solid">
        <fgColor rgb="FF8C542A"/>
      </patternFill>
    </fill>
    <fill>
      <patternFill patternType="solid">
        <fgColor rgb="FFF3F4F6"/>
      </patternFill>
    </fill>
    <fill>
      <patternFill patternType="solid">
        <fgColor rgb="FFEEF4E8"/>
      </patternFill>
    </fill>
    <fill>
      <patternFill patternType="solid">
        <fgColor rgb="FF688439"/>
      </patternFill>
    </fill>
    <fill>
      <patternFill patternType="solid">
        <fgColor rgb="FFF6D0B8"/>
      </patternFill>
    </fill>
    <fill>
      <patternFill patternType="solid">
        <fgColor rgb="FFEEF4E8"/>
      </patternFill>
    </fill>
    <fill>
      <patternFill patternType="solid">
        <fgColor rgb="FF8C542A"/>
      </patternFill>
    </fill>
    <fill>
      <patternFill patternType="solid">
        <fgColor rgb="FFF3F4F6"/>
      </patternFill>
    </fill>
    <fill>
      <patternFill patternType="solid">
        <fgColor rgb="FFFA7226"/>
      </patternFill>
    </fill>
    <fill>
      <patternFill patternType="solid">
        <fgColor theme="5" tint="0.79998168889431442"/>
        <bgColor indexed="64"/>
      </patternFill>
    </fill>
  </fills>
  <borders count="1">
    <border>
      <left/>
      <right/>
      <top/>
      <bottom/>
      <diagonal/>
    </border>
  </borders>
  <cellStyleXfs count="8">
    <xf numFmtId="0" fontId="0" fillId="0" borderId="0"/>
    <xf numFmtId="43" fontId="1" fillId="0" borderId="0" applyBorder="0" applyAlignment="0" applyProtection="0"/>
    <xf numFmtId="41" fontId="1" fillId="0" borderId="0" applyBorder="0" applyAlignment="0" applyProtection="0"/>
    <xf numFmtId="44" fontId="1" fillId="0" borderId="0" applyBorder="0" applyAlignment="0" applyProtection="0"/>
    <xf numFmtId="42" fontId="1" fillId="0" borderId="0" applyBorder="0" applyAlignment="0" applyProtection="0"/>
    <xf numFmtId="9" fontId="1" fillId="0" borderId="0" applyBorder="0" applyAlignment="0" applyProtection="0"/>
    <xf numFmtId="0" fontId="2" fillId="0" borderId="0"/>
    <xf numFmtId="0" fontId="12" fillId="0" borderId="0" applyNumberFormat="0" applyFill="0" applyBorder="0" applyAlignment="0" applyProtection="0"/>
  </cellStyleXfs>
  <cellXfs count="58">
    <xf numFmtId="0" fontId="0" fillId="0" borderId="0" xfId="0"/>
    <xf numFmtId="0" fontId="6" fillId="9" borderId="0" xfId="0" applyFont="1" applyFill="1"/>
    <xf numFmtId="0" fontId="6" fillId="4" borderId="0" xfId="6" applyFont="1" applyFill="1"/>
    <xf numFmtId="0" fontId="2" fillId="7" borderId="0" xfId="6" applyFill="1" applyAlignment="1">
      <alignment vertical="center" wrapText="1"/>
    </xf>
    <xf numFmtId="0" fontId="5" fillId="5" borderId="0" xfId="6" applyFont="1" applyFill="1"/>
    <xf numFmtId="0" fontId="4" fillId="4" borderId="0" xfId="6" applyFont="1" applyFill="1" applyAlignment="1">
      <alignment horizontal="center"/>
    </xf>
    <xf numFmtId="164" fontId="2" fillId="0" borderId="0" xfId="6" applyNumberFormat="1"/>
    <xf numFmtId="165" fontId="2" fillId="0" borderId="0" xfId="6" applyNumberFormat="1"/>
    <xf numFmtId="0" fontId="5" fillId="8" borderId="0" xfId="6" applyFont="1" applyFill="1"/>
    <xf numFmtId="165" fontId="5" fillId="8" borderId="0" xfId="6" applyNumberFormat="1" applyFont="1" applyFill="1"/>
    <xf numFmtId="0" fontId="5" fillId="3" borderId="0" xfId="6" applyFont="1" applyFill="1"/>
    <xf numFmtId="0" fontId="6" fillId="4" borderId="0" xfId="6" applyFont="1" applyFill="1" applyAlignment="1">
      <alignment horizontal="center" wrapText="1"/>
    </xf>
    <xf numFmtId="0" fontId="2" fillId="7" borderId="0" xfId="6" applyFill="1"/>
    <xf numFmtId="165" fontId="5" fillId="3" borderId="0" xfId="6" applyNumberFormat="1" applyFont="1" applyFill="1"/>
    <xf numFmtId="0" fontId="8" fillId="10" borderId="0" xfId="0" applyFont="1" applyFill="1"/>
    <xf numFmtId="166" fontId="0" fillId="0" borderId="0" xfId="0" applyNumberFormat="1"/>
    <xf numFmtId="166" fontId="2" fillId="0" borderId="0" xfId="0" applyNumberFormat="1" applyFont="1"/>
    <xf numFmtId="0" fontId="5" fillId="11" borderId="0" xfId="0" applyFont="1" applyFill="1"/>
    <xf numFmtId="166" fontId="5" fillId="11" borderId="0" xfId="0" applyNumberFormat="1" applyFont="1" applyFill="1"/>
    <xf numFmtId="0" fontId="6" fillId="12" borderId="0" xfId="0" applyFont="1" applyFill="1" applyAlignment="1">
      <alignment horizontal="center" wrapText="1"/>
    </xf>
    <xf numFmtId="0" fontId="6" fillId="9" borderId="0" xfId="0" applyFont="1" applyFill="1" applyAlignment="1">
      <alignment horizontal="center" wrapText="1"/>
    </xf>
    <xf numFmtId="1" fontId="2" fillId="0" borderId="0" xfId="0" applyNumberFormat="1" applyFont="1"/>
    <xf numFmtId="0" fontId="2" fillId="13" borderId="0" xfId="0" applyFont="1" applyFill="1"/>
    <xf numFmtId="0" fontId="9" fillId="9" borderId="0" xfId="0" applyFont="1" applyFill="1"/>
    <xf numFmtId="166" fontId="5" fillId="3" borderId="0" xfId="0" applyNumberFormat="1" applyFont="1" applyFill="1"/>
    <xf numFmtId="166" fontId="2" fillId="7" borderId="0" xfId="0" applyNumberFormat="1" applyFont="1" applyFill="1" applyAlignment="1">
      <alignment vertical="center" wrapText="1"/>
    </xf>
    <xf numFmtId="0" fontId="5" fillId="11" borderId="0" xfId="0" applyFont="1" applyFill="1" applyAlignment="1">
      <alignment vertical="center" wrapText="1"/>
    </xf>
    <xf numFmtId="166" fontId="5" fillId="11" borderId="0" xfId="0" applyNumberFormat="1" applyFont="1" applyFill="1" applyAlignment="1">
      <alignment vertical="center" wrapText="1"/>
    </xf>
    <xf numFmtId="0" fontId="8" fillId="11" borderId="0" xfId="0" applyFont="1" applyFill="1"/>
    <xf numFmtId="166" fontId="8" fillId="11" borderId="0" xfId="0" applyNumberFormat="1" applyFont="1" applyFill="1"/>
    <xf numFmtId="0" fontId="0" fillId="13" borderId="0" xfId="0" applyFill="1" applyAlignment="1">
      <alignment vertical="top" wrapText="1"/>
    </xf>
    <xf numFmtId="0" fontId="11" fillId="0" borderId="0" xfId="0" applyFont="1"/>
    <xf numFmtId="0" fontId="0" fillId="0" borderId="0" xfId="0" applyProtection="1">
      <protection locked="0"/>
    </xf>
    <xf numFmtId="14" fontId="2" fillId="0" borderId="0" xfId="6" applyNumberFormat="1" applyProtection="1">
      <protection locked="0"/>
    </xf>
    <xf numFmtId="166" fontId="2" fillId="0" borderId="0" xfId="0" applyNumberFormat="1" applyFont="1" applyProtection="1">
      <protection locked="0"/>
    </xf>
    <xf numFmtId="166" fontId="0" fillId="0" borderId="0" xfId="0" applyNumberFormat="1" applyProtection="1">
      <protection locked="0"/>
    </xf>
    <xf numFmtId="0" fontId="0" fillId="0" borderId="0" xfId="0" applyAlignment="1">
      <alignment wrapText="1"/>
    </xf>
    <xf numFmtId="14" fontId="2" fillId="0" borderId="0" xfId="0" applyNumberFormat="1" applyFont="1" applyProtection="1">
      <protection locked="0"/>
    </xf>
    <xf numFmtId="165" fontId="2" fillId="0" borderId="0" xfId="6" applyNumberFormat="1" applyProtection="1">
      <protection locked="0"/>
    </xf>
    <xf numFmtId="164" fontId="2" fillId="7" borderId="0" xfId="6" applyNumberFormat="1" applyFill="1" applyAlignment="1" applyProtection="1">
      <alignment wrapText="1"/>
      <protection locked="0"/>
    </xf>
    <xf numFmtId="0" fontId="2" fillId="7" borderId="0" xfId="6" applyFill="1" applyAlignment="1" applyProtection="1">
      <alignment wrapText="1"/>
      <protection locked="0"/>
    </xf>
    <xf numFmtId="0" fontId="11" fillId="13" borderId="0" xfId="0" applyFont="1" applyFill="1" applyAlignment="1">
      <alignment vertical="top" wrapText="1"/>
    </xf>
    <xf numFmtId="0" fontId="0" fillId="0" borderId="0" xfId="0" applyAlignment="1">
      <alignment horizontal="right"/>
    </xf>
    <xf numFmtId="0" fontId="2" fillId="7" borderId="0" xfId="6" applyFill="1" applyAlignment="1">
      <alignment vertical="center" wrapText="1"/>
    </xf>
    <xf numFmtId="0" fontId="13" fillId="7" borderId="0" xfId="7" applyFont="1" applyFill="1" applyAlignment="1">
      <alignment horizontal="left" vertical="center" wrapText="1"/>
    </xf>
    <xf numFmtId="0" fontId="10" fillId="7" borderId="0" xfId="6" applyFont="1" applyFill="1" applyAlignment="1">
      <alignment vertical="center" wrapText="1"/>
    </xf>
    <xf numFmtId="0" fontId="3" fillId="2" borderId="0" xfId="6" applyFont="1" applyFill="1" applyAlignment="1">
      <alignment horizontal="center"/>
    </xf>
    <xf numFmtId="0" fontId="2" fillId="3" borderId="0" xfId="6" applyFill="1" applyAlignment="1">
      <alignment vertical="center" wrapText="1"/>
    </xf>
    <xf numFmtId="0" fontId="5" fillId="5" borderId="0" xfId="6" applyFont="1" applyFill="1"/>
    <xf numFmtId="0" fontId="10" fillId="0" borderId="0" xfId="6" applyFont="1" applyAlignment="1">
      <alignment wrapText="1"/>
    </xf>
    <xf numFmtId="0" fontId="2" fillId="0" borderId="0" xfId="6" applyAlignment="1">
      <alignment wrapText="1"/>
    </xf>
    <xf numFmtId="0" fontId="6" fillId="6" borderId="0" xfId="6" applyFont="1" applyFill="1"/>
    <xf numFmtId="0" fontId="7" fillId="2" borderId="0" xfId="6" applyFont="1" applyFill="1" applyAlignment="1">
      <alignment horizontal="center"/>
    </xf>
    <xf numFmtId="0" fontId="6" fillId="4" borderId="0" xfId="6" applyFont="1" applyFill="1"/>
    <xf numFmtId="0" fontId="6" fillId="9" borderId="0" xfId="0" applyFont="1" applyFill="1"/>
    <xf numFmtId="0" fontId="2" fillId="15" borderId="0" xfId="6" applyFill="1" applyAlignment="1">
      <alignment vertical="center" wrapText="1"/>
    </xf>
    <xf numFmtId="0" fontId="7" fillId="14" borderId="0" xfId="0" applyFont="1" applyFill="1" applyAlignment="1">
      <alignment horizontal="center"/>
    </xf>
    <xf numFmtId="0" fontId="13" fillId="0" borderId="0" xfId="7" applyFont="1"/>
  </cellXfs>
  <cellStyles count="8">
    <cellStyle name="Comma" xfId="1" xr:uid="{00000000-0005-0000-0000-000001000000}"/>
    <cellStyle name="Comma [0]" xfId="2" xr:uid="{00000000-0005-0000-0000-000002000000}"/>
    <cellStyle name="Currency" xfId="3" xr:uid="{00000000-0005-0000-0000-000003000000}"/>
    <cellStyle name="Currency [0]" xfId="4" xr:uid="{00000000-0005-0000-0000-000004000000}"/>
    <cellStyle name="Hyperlink" xfId="7" builtinId="8"/>
    <cellStyle name="Normal" xfId="0" builtinId="0"/>
    <cellStyle name="Normal 2" xfId="6" xr:uid="{00000000-0005-0000-0000-000006000000}"/>
    <cellStyle name="Percent" xfId="5" xr:uid="{00000000-0005-0000-0000-000005000000}"/>
  </cellStyles>
  <dxfs count="17">
    <dxf>
      <fill>
        <patternFill patternType="solid">
          <fgColor indexed="64"/>
          <bgColor rgb="FFF3F4F6"/>
        </patternFill>
      </fill>
    </dxf>
    <dxf>
      <fill>
        <patternFill patternType="solid">
          <fgColor indexed="64"/>
          <bgColor rgb="FFF3F4F6"/>
        </patternFill>
      </fill>
    </dxf>
    <dxf>
      <fill>
        <patternFill patternType="solid">
          <fgColor indexed="64"/>
          <bgColor rgb="FFF3F4F6"/>
        </patternFill>
      </fill>
    </dxf>
    <dxf>
      <fill>
        <patternFill patternType="solid">
          <fgColor indexed="64"/>
          <bgColor rgb="FFF3F4F6"/>
        </patternFill>
      </fill>
    </dxf>
    <dxf>
      <fill>
        <patternFill patternType="solid">
          <fgColor indexed="64"/>
          <bgColor rgb="FFF3F4F6"/>
        </patternFill>
      </fill>
    </dxf>
    <dxf>
      <fill>
        <patternFill patternType="solid">
          <fgColor indexed="64"/>
          <bgColor rgb="FFF3F4F6"/>
        </patternFill>
      </fill>
      <alignment vertical="bottom" textRotation="0" wrapText="1" indent="0" justifyLastLine="0" shrinkToFit="0" readingOrder="0"/>
      <protection locked="0" hidden="0"/>
    </dxf>
    <dxf>
      <protection locked="0" hidden="0"/>
    </dxf>
    <dxf>
      <protection locked="0" hidden="0"/>
    </dxf>
    <dxf>
      <numFmt numFmtId="165" formatCode="\£#,##0.00;[Red]&quot;-£&quot;#,##0.00"/>
      <protection locked="0" hidden="0"/>
    </dxf>
    <dxf>
      <protection locked="0" hidden="0"/>
    </dxf>
    <dxf>
      <protection locked="0" hidden="0"/>
    </dxf>
    <dxf>
      <protection locked="0" hidden="0"/>
    </dxf>
    <dxf>
      <protection locked="0" hidden="0"/>
    </dxf>
    <dxf>
      <protection locked="0" hidden="0"/>
    </dxf>
    <dxf>
      <numFmt numFmtId="164" formatCode="m/d/yyyy"/>
    </dxf>
    <dxf>
      <fill>
        <patternFill patternType="solid">
          <fgColor indexed="64"/>
          <bgColor rgb="FFF3F4F6"/>
        </patternFill>
      </fill>
    </dxf>
    <dxf>
      <font>
        <b/>
        <i val="0"/>
        <strike val="0"/>
        <condense val="0"/>
        <extend val="0"/>
        <outline val="0"/>
        <shadow val="0"/>
        <u val="none"/>
        <vertAlign val="baseline"/>
        <sz val="11"/>
        <color rgb="FFFFFFFF"/>
        <name val="Calibri"/>
        <scheme val="none"/>
      </font>
      <fill>
        <patternFill patternType="solid">
          <fgColor indexed="64"/>
          <bgColor rgb="FF688439"/>
        </patternFill>
      </fill>
      <alignment horizontal="center" vertical="bottom" textRotation="0" wrapText="1" indent="0" justifyLastLine="0" shrinkToFit="0" readingOrder="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688439"/>
      <rgbColor rgb="FF800080"/>
      <rgbColor rgb="FF008080"/>
      <rgbColor rgb="FFC0C0C0"/>
      <rgbColor rgb="FF808080"/>
      <rgbColor rgb="FF9999FF"/>
      <rgbColor rgb="FF993366"/>
      <rgbColor rgb="FFFFF7F1"/>
      <rgbColor rgb="FFEEF4E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3F4F6"/>
      <rgbColor rgb="FFCCFFCC"/>
      <rgbColor rgb="FFFFFF99"/>
      <rgbColor rgb="FF99CCFF"/>
      <rgbColor rgb="FFFF99CC"/>
      <rgbColor rgb="FFCC99FF"/>
      <rgbColor rgb="FFF6D0B8"/>
      <rgbColor rgb="FF3366FF"/>
      <rgbColor rgb="FF33CCCC"/>
      <rgbColor rgb="FF99CC00"/>
      <rgbColor rgb="FFFFCC00"/>
      <rgbColor rgb="FFFF9900"/>
      <rgbColor rgb="FFFA7226"/>
      <rgbColor rgb="FF666699"/>
      <rgbColor rgb="FF969696"/>
      <rgbColor rgb="FF003366"/>
      <rgbColor rgb="FF339966"/>
      <rgbColor rgb="FF003300"/>
      <rgbColor rgb="FF333300"/>
      <rgbColor rgb="FF8C542A"/>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760BEA-0BD4-4D0F-B460-D67F5BD749F8}" name="TransactionsData" displayName="TransactionsData" ref="A9:O1000" totalsRowShown="0" headerRowDxfId="16" dataDxfId="15" dataCellStyle="Normal 2">
  <autoFilter ref="A9:O1000" xr:uid="{17760BEA-0BD4-4D0F-B460-D67F5BD749F8}"/>
  <tableColumns count="15">
    <tableColumn id="1" xr3:uid="{BEB69595-9F10-4642-B470-F2C0E6F28C2B}" name="S/No" dataDxfId="14" dataCellStyle="Normal 2"/>
    <tableColumn id="2" xr3:uid="{1CAB192A-C827-4A11-88F2-EA059F507B8C}" name="Date" dataDxfId="13"/>
    <tableColumn id="3" xr3:uid="{14701560-E429-46CC-94C2-A2C87B38FF0A}" name="Document Ref" dataDxfId="12"/>
    <tableColumn id="4" xr3:uid="{D0B0C9EF-AA04-4E68-879E-1A2A13B8E79C}" name="Details" dataDxfId="11"/>
    <tableColumn id="5" xr3:uid="{BCE8E41B-06F1-4B8C-8A3D-AC77F2BFB4CB}" name="Category" dataDxfId="10"/>
    <tableColumn id="6" xr3:uid="{DB2ED9A1-04F3-4C39-BC72-3B664D9F175B}" name="Fund Code" dataDxfId="9"/>
    <tableColumn id="7" xr3:uid="{0CEBA335-386F-4B1A-8B4B-AC440D305DCC}" name="Bank Account" dataDxfId="8" dataCellStyle="Normal 2"/>
    <tableColumn id="8" xr3:uid="{B2209FC1-82B0-4B39-A86B-DC887CFC96BD}" name="Amount" dataDxfId="7"/>
    <tableColumn id="9" xr3:uid="{0BDE3B7D-5E35-4263-9D2D-F2D90B251C6B}" name="Cleared Bank?" dataDxfId="6"/>
    <tableColumn id="10" xr3:uid="{ECB7F03F-99F1-4A4B-84DF-C089A13E1064}" name="Notes" dataDxfId="5" dataCellStyle="Normal 2">
      <calculatedColumnFormula>IF(A10="","",MONTH(A10))</calculatedColumnFormula>
    </tableColumn>
    <tableColumn id="11" xr3:uid="{CAB82AAA-A74D-44D6-B5C6-D728A339BD09}" name="Category Code" dataDxfId="4" dataCellStyle="Normal 2">
      <calculatedColumnFormula>IF(E10="","",IFERROR(VLOOKUP(E10,'1. Setup'!$A$19:$D$56,2,FALSE()),""))</calculatedColumnFormula>
    </tableColumn>
    <tableColumn id="12" xr3:uid="{997897E0-C07D-47E5-A649-5C09CA01B89E}" name="Category Type" dataDxfId="3" dataCellStyle="Normal 2">
      <calculatedColumnFormula>IF(E10="","",IFERROR(VLOOKUP(E10,'1. Setup'!$A$19:$D$56,3,FALSE()),""))</calculatedColumnFormula>
    </tableColumn>
    <tableColumn id="13" xr3:uid="{8426760C-938F-4F38-905E-F1DDF2E8B1B5}" name="Fund Name" dataDxfId="2" dataCellStyle="Normal 2">
      <calculatedColumnFormula>IF(F10="","",IFERROR(VLOOKUP(F10,'1. Setup'!$F$5:$I$14,2,FALSE()),""))</calculatedColumnFormula>
    </tableColumn>
    <tableColumn id="14" xr3:uid="{3478FA1A-0CF2-4675-933F-26D74ED0D1DD}" name="Fund Type" dataDxfId="1" dataCellStyle="Normal 2">
      <calculatedColumnFormula>IF(F10="","",IFERROR(VLOOKUP(F10,'1. Setup'!$F$5:$I$14,3,FALSE()),""))</calculatedColumnFormula>
    </tableColumn>
    <tableColumn id="15" xr3:uid="{54FC7B6C-D8C4-4FD0-8A6C-7FA3439A0B03}" name="R&amp;P Heading" dataDxfId="0" dataCellStyle="Normal 2">
      <calculatedColumnFormula>IF(E10="","",IFERROR(VLOOKUP(E10,'1. Setup'!$A$19:$D$56,4,FALSE()),""))</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eview.mailerlite.io/forms/2483824/191815841131529850/share" TargetMode="External"/><Relationship Id="rId1" Type="http://schemas.openxmlformats.org/officeDocument/2006/relationships/hyperlink" Target="https://aishatbanc.gumroad.com/l/charity-bookkeeping-spreadshe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topLeftCell="A2" workbookViewId="0">
      <selection sqref="A1:H1"/>
    </sheetView>
  </sheetViews>
  <sheetFormatPr defaultColWidth="8.7109375" defaultRowHeight="12.75" x14ac:dyDescent="0.2"/>
  <cols>
    <col min="8" max="8" width="22.140625" customWidth="1"/>
  </cols>
  <sheetData>
    <row r="1" spans="1:16" ht="30" customHeight="1" x14ac:dyDescent="0.35">
      <c r="A1" s="46" t="s">
        <v>0</v>
      </c>
      <c r="B1" s="46"/>
      <c r="C1" s="46"/>
      <c r="D1" s="46"/>
      <c r="E1" s="46"/>
      <c r="F1" s="46"/>
      <c r="G1" s="46"/>
      <c r="H1" s="46"/>
    </row>
    <row r="3" spans="1:16" ht="14.25" customHeight="1" x14ac:dyDescent="0.2">
      <c r="A3" s="47" t="s">
        <v>191</v>
      </c>
      <c r="B3" s="47"/>
      <c r="C3" s="47"/>
      <c r="D3" s="47"/>
      <c r="E3" s="47"/>
      <c r="F3" s="47"/>
      <c r="G3" s="47"/>
      <c r="H3" s="47"/>
    </row>
    <row r="4" spans="1:16" ht="31.5" customHeight="1" x14ac:dyDescent="0.2">
      <c r="A4" s="47"/>
      <c r="B4" s="47"/>
      <c r="C4" s="47"/>
      <c r="D4" s="47"/>
      <c r="E4" s="47"/>
      <c r="F4" s="47"/>
      <c r="G4" s="47"/>
      <c r="H4" s="47"/>
    </row>
    <row r="6" spans="1:16" ht="61.5" customHeight="1" x14ac:dyDescent="0.3">
      <c r="A6" s="5" t="s">
        <v>1</v>
      </c>
      <c r="B6" s="48" t="s">
        <v>2</v>
      </c>
      <c r="C6" s="48"/>
      <c r="D6" s="49" t="s">
        <v>184</v>
      </c>
      <c r="E6" s="50"/>
      <c r="F6" s="50"/>
      <c r="G6" s="50"/>
      <c r="H6" s="50"/>
    </row>
    <row r="8" spans="1:16" ht="43.5" customHeight="1" x14ac:dyDescent="0.3">
      <c r="A8" s="5" t="s">
        <v>3</v>
      </c>
      <c r="B8" s="48" t="s">
        <v>4</v>
      </c>
      <c r="C8" s="48"/>
      <c r="D8" s="49" t="s">
        <v>183</v>
      </c>
      <c r="E8" s="50"/>
      <c r="F8" s="50"/>
      <c r="G8" s="50"/>
      <c r="H8" s="50"/>
    </row>
    <row r="10" spans="1:16" ht="45.75" customHeight="1" x14ac:dyDescent="0.3">
      <c r="A10" s="5" t="s">
        <v>5</v>
      </c>
      <c r="B10" s="48" t="s">
        <v>6</v>
      </c>
      <c r="C10" s="48"/>
      <c r="D10" s="50" t="s">
        <v>159</v>
      </c>
      <c r="E10" s="50"/>
      <c r="F10" s="50"/>
      <c r="G10" s="50"/>
      <c r="H10" s="50"/>
    </row>
    <row r="12" spans="1:16" x14ac:dyDescent="0.2">
      <c r="P12" s="31"/>
    </row>
    <row r="13" spans="1:16" ht="15" x14ac:dyDescent="0.25">
      <c r="A13" s="51" t="s">
        <v>7</v>
      </c>
      <c r="B13" s="51"/>
      <c r="C13" s="51"/>
      <c r="D13" s="51"/>
      <c r="E13" s="51"/>
      <c r="F13" s="51"/>
      <c r="G13" s="51"/>
      <c r="H13" s="51"/>
    </row>
    <row r="14" spans="1:16" ht="14.25" customHeight="1" x14ac:dyDescent="0.2">
      <c r="A14" s="43" t="s">
        <v>192</v>
      </c>
      <c r="B14" s="43"/>
      <c r="C14" s="43"/>
      <c r="D14" s="43"/>
      <c r="E14" s="43"/>
      <c r="F14" s="43"/>
      <c r="G14" s="43"/>
      <c r="H14" s="43"/>
    </row>
    <row r="15" spans="1:16" x14ac:dyDescent="0.2">
      <c r="A15" s="43"/>
      <c r="B15" s="43"/>
      <c r="C15" s="43"/>
      <c r="D15" s="43"/>
      <c r="E15" s="43"/>
      <c r="F15" s="43"/>
      <c r="G15" s="43"/>
      <c r="H15" s="43"/>
    </row>
    <row r="16" spans="1:16" ht="21" customHeight="1" x14ac:dyDescent="0.2">
      <c r="A16" s="43"/>
      <c r="B16" s="43"/>
      <c r="C16" s="43"/>
      <c r="D16" s="43"/>
      <c r="E16" s="43"/>
      <c r="F16" s="43"/>
      <c r="G16" s="43"/>
      <c r="H16" s="43"/>
    </row>
    <row r="18" spans="1:8" x14ac:dyDescent="0.2">
      <c r="A18" s="45" t="s">
        <v>190</v>
      </c>
      <c r="B18" s="43"/>
      <c r="C18" s="43"/>
      <c r="D18" s="43"/>
      <c r="E18" s="43"/>
      <c r="F18" s="43"/>
      <c r="G18" s="43"/>
      <c r="H18" s="43"/>
    </row>
    <row r="19" spans="1:8" x14ac:dyDescent="0.2">
      <c r="A19" s="43"/>
      <c r="B19" s="43"/>
      <c r="C19" s="43"/>
      <c r="D19" s="43"/>
      <c r="E19" s="43"/>
      <c r="F19" s="43"/>
      <c r="G19" s="43"/>
      <c r="H19" s="43"/>
    </row>
    <row r="20" spans="1:8" x14ac:dyDescent="0.2">
      <c r="A20" s="43"/>
      <c r="B20" s="43"/>
      <c r="C20" s="43"/>
      <c r="D20" s="43"/>
      <c r="E20" s="43"/>
      <c r="F20" s="43"/>
      <c r="G20" s="43"/>
      <c r="H20" s="43"/>
    </row>
    <row r="22" spans="1:8" x14ac:dyDescent="0.2">
      <c r="A22" s="43" t="s">
        <v>194</v>
      </c>
      <c r="B22" s="43"/>
      <c r="C22" s="43"/>
      <c r="D22" s="43"/>
      <c r="E22" s="43"/>
      <c r="F22" s="43"/>
      <c r="G22" s="43"/>
      <c r="H22" s="43"/>
    </row>
    <row r="23" spans="1:8" x14ac:dyDescent="0.2">
      <c r="A23" s="43"/>
      <c r="B23" s="43"/>
      <c r="C23" s="43"/>
      <c r="D23" s="43"/>
      <c r="E23" s="43"/>
      <c r="F23" s="43"/>
      <c r="G23" s="43"/>
      <c r="H23" s="43"/>
    </row>
    <row r="24" spans="1:8" x14ac:dyDescent="0.2">
      <c r="A24" s="43"/>
      <c r="B24" s="43"/>
      <c r="C24" s="43"/>
      <c r="D24" s="43"/>
      <c r="E24" s="43"/>
      <c r="F24" s="43"/>
      <c r="G24" s="43"/>
      <c r="H24" s="43"/>
    </row>
    <row r="25" spans="1:8" ht="12.75" customHeight="1" x14ac:dyDescent="0.2">
      <c r="A25" s="44" t="s">
        <v>195</v>
      </c>
      <c r="B25" s="44"/>
      <c r="C25" s="44"/>
      <c r="D25" s="44"/>
      <c r="E25" s="44"/>
      <c r="F25" s="44"/>
      <c r="G25" s="44"/>
      <c r="H25" s="44"/>
    </row>
    <row r="27" spans="1:8" x14ac:dyDescent="0.2">
      <c r="A27" s="43" t="s">
        <v>197</v>
      </c>
      <c r="B27" s="43"/>
      <c r="C27" s="43"/>
      <c r="D27" s="43"/>
      <c r="E27" s="43"/>
      <c r="F27" s="43"/>
      <c r="G27" s="43"/>
      <c r="H27" s="43"/>
    </row>
    <row r="28" spans="1:8" x14ac:dyDescent="0.2">
      <c r="A28" s="43"/>
      <c r="B28" s="43"/>
      <c r="C28" s="43"/>
      <c r="D28" s="43"/>
      <c r="E28" s="43"/>
      <c r="F28" s="43"/>
      <c r="G28" s="43"/>
      <c r="H28" s="43"/>
    </row>
    <row r="29" spans="1:8" x14ac:dyDescent="0.2">
      <c r="A29" s="43"/>
      <c r="B29" s="43"/>
      <c r="C29" s="43"/>
      <c r="D29" s="43"/>
      <c r="E29" s="43"/>
      <c r="F29" s="43"/>
      <c r="G29" s="43"/>
      <c r="H29" s="43"/>
    </row>
    <row r="30" spans="1:8" x14ac:dyDescent="0.2">
      <c r="A30" s="57" t="s">
        <v>196</v>
      </c>
    </row>
  </sheetData>
  <sheetProtection algorithmName="SHA-512" hashValue="KwlYr7eb/bV1OguVj+JFn1KEEiRankYlSX8zjbt8hogp/nAcZuaSJhBhcNosVy5SAlKSMI86ys/oYePVPRVcZQ==" saltValue="9xS2BPc82k5/1G2WKI2rjw==" spinCount="100000" sheet="1" objects="1" scenarios="1"/>
  <mergeCells count="14">
    <mergeCell ref="A27:H29"/>
    <mergeCell ref="A22:H24"/>
    <mergeCell ref="A25:H25"/>
    <mergeCell ref="A18:H20"/>
    <mergeCell ref="A1:H1"/>
    <mergeCell ref="A3:H4"/>
    <mergeCell ref="B6:C6"/>
    <mergeCell ref="D6:H6"/>
    <mergeCell ref="B8:C8"/>
    <mergeCell ref="D8:H8"/>
    <mergeCell ref="A13:H13"/>
    <mergeCell ref="A14:H16"/>
    <mergeCell ref="B10:C10"/>
    <mergeCell ref="D10:H10"/>
  </mergeCells>
  <hyperlinks>
    <hyperlink ref="A25:H25" r:id="rId1" display="View the full reporting workbook →" xr:uid="{94165961-08F2-4BDE-B3AE-D486C5C012FF}"/>
    <hyperlink ref="A30" r:id="rId2" xr:uid="{0431C2AB-7AA0-4F05-8460-BCB84DB8B631}"/>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5"/>
  <sheetViews>
    <sheetView zoomScaleNormal="100" workbookViewId="0">
      <selection sqref="A1:O1"/>
    </sheetView>
  </sheetViews>
  <sheetFormatPr defaultColWidth="8.7109375" defaultRowHeight="12.75" x14ac:dyDescent="0.2"/>
  <cols>
    <col min="1" max="1" width="13" customWidth="1"/>
    <col min="2" max="2" width="32" customWidth="1"/>
    <col min="3" max="3" width="16" customWidth="1"/>
    <col min="4" max="4" width="31" customWidth="1"/>
    <col min="6" max="6" width="13" customWidth="1"/>
    <col min="7" max="7" width="25" customWidth="1"/>
    <col min="8" max="9" width="16" customWidth="1"/>
    <col min="11" max="11" width="18" customWidth="1"/>
    <col min="12" max="12" width="22" customWidth="1"/>
    <col min="13" max="13" width="16.85546875" bestFit="1" customWidth="1"/>
  </cols>
  <sheetData>
    <row r="1" spans="1:15" ht="27.95" customHeight="1" x14ac:dyDescent="0.35">
      <c r="A1" s="52" t="s">
        <v>8</v>
      </c>
      <c r="B1" s="52"/>
      <c r="C1" s="52"/>
      <c r="D1" s="52"/>
      <c r="E1" s="52"/>
      <c r="F1" s="52"/>
      <c r="G1" s="52"/>
      <c r="H1" s="52"/>
      <c r="I1" s="52"/>
      <c r="J1" s="52"/>
      <c r="K1" s="52"/>
      <c r="L1" s="52"/>
      <c r="M1" s="52"/>
      <c r="N1" s="52"/>
      <c r="O1" s="52"/>
    </row>
    <row r="3" spans="1:15" ht="15" x14ac:dyDescent="0.25">
      <c r="A3" s="53" t="s">
        <v>9</v>
      </c>
      <c r="B3" s="53"/>
      <c r="C3" s="53"/>
      <c r="D3" s="53"/>
      <c r="F3" s="53" t="s">
        <v>10</v>
      </c>
      <c r="G3" s="53"/>
      <c r="H3" s="53"/>
      <c r="I3" s="53"/>
      <c r="K3" s="54" t="s">
        <v>160</v>
      </c>
      <c r="L3" s="54"/>
      <c r="M3" s="54"/>
      <c r="N3" s="53"/>
      <c r="O3" s="53"/>
    </row>
    <row r="4" spans="1:15" ht="26.25" x14ac:dyDescent="0.25">
      <c r="A4" s="36" t="s">
        <v>11</v>
      </c>
      <c r="B4" s="32" t="s">
        <v>12</v>
      </c>
      <c r="F4" s="4" t="s">
        <v>13</v>
      </c>
      <c r="G4" s="4" t="s">
        <v>14</v>
      </c>
      <c r="H4" s="4" t="s">
        <v>15</v>
      </c>
      <c r="I4" s="4" t="s">
        <v>16</v>
      </c>
      <c r="K4" s="14" t="s">
        <v>161</v>
      </c>
      <c r="L4" s="14" t="s">
        <v>162</v>
      </c>
      <c r="M4" s="14" t="s">
        <v>16</v>
      </c>
    </row>
    <row r="5" spans="1:15" ht="26.25" x14ac:dyDescent="0.25">
      <c r="A5" s="36" t="s">
        <v>17</v>
      </c>
      <c r="B5" s="33">
        <v>46113</v>
      </c>
      <c r="F5" s="32" t="s">
        <v>18</v>
      </c>
      <c r="G5" s="32" t="s">
        <v>19</v>
      </c>
      <c r="H5" s="32" t="s">
        <v>20</v>
      </c>
      <c r="I5" s="34">
        <v>0</v>
      </c>
      <c r="K5" t="s">
        <v>163</v>
      </c>
      <c r="L5" t="s">
        <v>164</v>
      </c>
      <c r="M5" s="35">
        <v>0</v>
      </c>
    </row>
    <row r="6" spans="1:15" ht="26.25" x14ac:dyDescent="0.25">
      <c r="A6" s="36" t="s">
        <v>21</v>
      </c>
      <c r="B6" s="33">
        <f>EDATE(B5,12)-1</f>
        <v>46477</v>
      </c>
      <c r="F6" s="32" t="s">
        <v>22</v>
      </c>
      <c r="G6" s="32" t="s">
        <v>23</v>
      </c>
      <c r="H6" s="32" t="s">
        <v>20</v>
      </c>
      <c r="I6" s="34">
        <v>0</v>
      </c>
      <c r="K6" t="s">
        <v>165</v>
      </c>
      <c r="L6" t="s">
        <v>166</v>
      </c>
      <c r="M6" s="35">
        <v>0</v>
      </c>
    </row>
    <row r="7" spans="1:15" ht="15" x14ac:dyDescent="0.25">
      <c r="A7" s="36" t="s">
        <v>24</v>
      </c>
      <c r="B7" s="42" t="s">
        <v>25</v>
      </c>
      <c r="F7" s="32" t="s">
        <v>26</v>
      </c>
      <c r="G7" s="32" t="s">
        <v>27</v>
      </c>
      <c r="H7" s="32" t="s">
        <v>20</v>
      </c>
      <c r="I7" s="34">
        <v>0</v>
      </c>
    </row>
    <row r="8" spans="1:15" ht="26.25" x14ac:dyDescent="0.25">
      <c r="A8" s="36" t="s">
        <v>28</v>
      </c>
      <c r="B8" s="16">
        <f>SUM(M5:M6)</f>
        <v>0</v>
      </c>
      <c r="F8" s="32" t="s">
        <v>29</v>
      </c>
      <c r="G8" s="32" t="s">
        <v>30</v>
      </c>
      <c r="H8" s="32" t="s">
        <v>31</v>
      </c>
      <c r="I8" s="34">
        <v>0</v>
      </c>
      <c r="K8" t="s">
        <v>167</v>
      </c>
      <c r="L8" s="16">
        <f>SUM(M5:M6)</f>
        <v>0</v>
      </c>
    </row>
    <row r="9" spans="1:15" ht="15" x14ac:dyDescent="0.25">
      <c r="F9" s="32" t="s">
        <v>32</v>
      </c>
      <c r="G9" s="32" t="s">
        <v>33</v>
      </c>
      <c r="H9" s="32" t="s">
        <v>34</v>
      </c>
      <c r="I9" s="34">
        <v>0</v>
      </c>
      <c r="K9" t="s">
        <v>168</v>
      </c>
      <c r="L9" s="16">
        <f>SUM(I5:I14)</f>
        <v>0</v>
      </c>
    </row>
    <row r="10" spans="1:15" ht="15" x14ac:dyDescent="0.25">
      <c r="F10" s="32" t="s">
        <v>35</v>
      </c>
      <c r="G10" s="32" t="s">
        <v>36</v>
      </c>
      <c r="H10" s="32" t="s">
        <v>34</v>
      </c>
      <c r="I10" s="34">
        <v>0</v>
      </c>
      <c r="K10" s="17" t="s">
        <v>169</v>
      </c>
      <c r="L10" s="18">
        <f>L8-L9</f>
        <v>0</v>
      </c>
    </row>
    <row r="11" spans="1:15" ht="15" x14ac:dyDescent="0.25">
      <c r="F11" s="32" t="s">
        <v>37</v>
      </c>
      <c r="G11" s="32" t="s">
        <v>38</v>
      </c>
      <c r="H11" s="32" t="s">
        <v>34</v>
      </c>
      <c r="I11" s="34">
        <v>0</v>
      </c>
    </row>
    <row r="12" spans="1:15" ht="15" x14ac:dyDescent="0.25">
      <c r="F12" s="32" t="s">
        <v>39</v>
      </c>
      <c r="G12" s="32" t="s">
        <v>40</v>
      </c>
      <c r="H12" s="32" t="s">
        <v>34</v>
      </c>
      <c r="I12" s="34">
        <v>0</v>
      </c>
    </row>
    <row r="13" spans="1:15" ht="15" x14ac:dyDescent="0.25">
      <c r="F13" s="32" t="s">
        <v>41</v>
      </c>
      <c r="G13" s="32" t="s">
        <v>42</v>
      </c>
      <c r="H13" s="32" t="s">
        <v>34</v>
      </c>
      <c r="I13" s="34">
        <v>0</v>
      </c>
    </row>
    <row r="14" spans="1:15" ht="15" x14ac:dyDescent="0.25">
      <c r="F14" s="32" t="s">
        <v>43</v>
      </c>
      <c r="G14" s="32" t="s">
        <v>44</v>
      </c>
      <c r="H14" s="32" t="s">
        <v>34</v>
      </c>
      <c r="I14" s="34">
        <v>0</v>
      </c>
    </row>
    <row r="17" spans="1:9" ht="15" x14ac:dyDescent="0.25">
      <c r="A17" s="51" t="s">
        <v>45</v>
      </c>
      <c r="B17" s="51"/>
      <c r="C17" s="51"/>
      <c r="D17" s="51"/>
      <c r="F17" s="51" t="s">
        <v>46</v>
      </c>
      <c r="G17" s="51"/>
      <c r="H17" s="51"/>
      <c r="I17" s="51"/>
    </row>
    <row r="18" spans="1:9" ht="41.85" customHeight="1" x14ac:dyDescent="0.25">
      <c r="A18" s="4" t="s">
        <v>47</v>
      </c>
      <c r="B18" s="4" t="s">
        <v>48</v>
      </c>
      <c r="C18" s="4" t="s">
        <v>49</v>
      </c>
      <c r="D18" s="4" t="s">
        <v>50</v>
      </c>
      <c r="F18" s="10" t="s">
        <v>51</v>
      </c>
      <c r="G18" s="49" t="s">
        <v>188</v>
      </c>
      <c r="H18" s="50"/>
      <c r="I18" s="50"/>
    </row>
    <row r="19" spans="1:9" ht="41.85" customHeight="1" x14ac:dyDescent="0.25">
      <c r="A19" s="32" t="s">
        <v>52</v>
      </c>
      <c r="B19" s="32" t="s">
        <v>53</v>
      </c>
      <c r="C19" s="32" t="s">
        <v>54</v>
      </c>
      <c r="D19" s="32" t="s">
        <v>55</v>
      </c>
      <c r="F19" s="10" t="s">
        <v>56</v>
      </c>
      <c r="G19" s="49" t="s">
        <v>187</v>
      </c>
      <c r="H19" s="50"/>
      <c r="I19" s="50"/>
    </row>
    <row r="20" spans="1:9" ht="28.35" customHeight="1" x14ac:dyDescent="0.25">
      <c r="A20" s="32" t="s">
        <v>57</v>
      </c>
      <c r="B20" s="32" t="s">
        <v>58</v>
      </c>
      <c r="C20" s="32" t="s">
        <v>54</v>
      </c>
      <c r="D20" s="32" t="s">
        <v>58</v>
      </c>
      <c r="F20" s="10" t="s">
        <v>50</v>
      </c>
      <c r="G20" s="50" t="s">
        <v>59</v>
      </c>
      <c r="H20" s="50"/>
      <c r="I20" s="50"/>
    </row>
    <row r="21" spans="1:9" ht="41.85" customHeight="1" x14ac:dyDescent="0.25">
      <c r="A21" s="32" t="s">
        <v>60</v>
      </c>
      <c r="B21" s="32" t="s">
        <v>61</v>
      </c>
      <c r="C21" s="32" t="s">
        <v>54</v>
      </c>
      <c r="D21" s="32" t="s">
        <v>62</v>
      </c>
      <c r="F21" s="10" t="s">
        <v>63</v>
      </c>
      <c r="G21" s="49" t="s">
        <v>186</v>
      </c>
      <c r="H21" s="50"/>
      <c r="I21" s="50"/>
    </row>
    <row r="22" spans="1:9" ht="58.5" customHeight="1" x14ac:dyDescent="0.25">
      <c r="A22" s="32" t="s">
        <v>64</v>
      </c>
      <c r="B22" s="32" t="s">
        <v>65</v>
      </c>
      <c r="C22" s="32" t="s">
        <v>54</v>
      </c>
      <c r="D22" s="32" t="s">
        <v>66</v>
      </c>
      <c r="F22" s="10" t="s">
        <v>67</v>
      </c>
      <c r="G22" s="49" t="s">
        <v>185</v>
      </c>
      <c r="H22" s="50"/>
      <c r="I22" s="50"/>
    </row>
    <row r="23" spans="1:9" x14ac:dyDescent="0.2">
      <c r="A23" s="32" t="s">
        <v>68</v>
      </c>
      <c r="B23" s="32" t="s">
        <v>69</v>
      </c>
      <c r="C23" s="32" t="s">
        <v>54</v>
      </c>
      <c r="D23" s="32" t="s">
        <v>70</v>
      </c>
    </row>
    <row r="24" spans="1:9" x14ac:dyDescent="0.2">
      <c r="A24" s="32" t="s">
        <v>71</v>
      </c>
      <c r="B24" s="32" t="s">
        <v>72</v>
      </c>
      <c r="C24" s="32" t="s">
        <v>54</v>
      </c>
      <c r="D24" s="32" t="s">
        <v>73</v>
      </c>
    </row>
    <row r="25" spans="1:9" x14ac:dyDescent="0.2">
      <c r="A25" s="32" t="s">
        <v>74</v>
      </c>
      <c r="B25" s="32" t="s">
        <v>75</v>
      </c>
      <c r="C25" s="32" t="s">
        <v>54</v>
      </c>
      <c r="D25" s="32" t="s">
        <v>76</v>
      </c>
    </row>
    <row r="26" spans="1:9" x14ac:dyDescent="0.2">
      <c r="A26" s="32" t="s">
        <v>77</v>
      </c>
      <c r="B26" s="32" t="s">
        <v>78</v>
      </c>
      <c r="C26" s="32" t="s">
        <v>54</v>
      </c>
      <c r="D26" s="32" t="s">
        <v>79</v>
      </c>
    </row>
    <row r="27" spans="1:9" x14ac:dyDescent="0.2">
      <c r="A27" s="32" t="s">
        <v>80</v>
      </c>
      <c r="B27" s="32" t="s">
        <v>81</v>
      </c>
      <c r="C27" s="32" t="s">
        <v>54</v>
      </c>
      <c r="D27" s="32" t="s">
        <v>79</v>
      </c>
    </row>
    <row r="28" spans="1:9" x14ac:dyDescent="0.2">
      <c r="A28" s="32" t="s">
        <v>82</v>
      </c>
      <c r="B28" s="32" t="s">
        <v>83</v>
      </c>
      <c r="C28" s="32" t="s">
        <v>54</v>
      </c>
      <c r="D28" s="32" t="s">
        <v>84</v>
      </c>
    </row>
    <row r="29" spans="1:9" x14ac:dyDescent="0.2">
      <c r="A29" s="32" t="s">
        <v>85</v>
      </c>
      <c r="B29" s="32" t="s">
        <v>86</v>
      </c>
      <c r="C29" s="32" t="s">
        <v>54</v>
      </c>
      <c r="D29" s="32" t="s">
        <v>76</v>
      </c>
    </row>
    <row r="30" spans="1:9" x14ac:dyDescent="0.2">
      <c r="A30" s="32" t="s">
        <v>87</v>
      </c>
      <c r="B30" s="32" t="s">
        <v>88</v>
      </c>
      <c r="C30" s="32" t="s">
        <v>54</v>
      </c>
      <c r="D30" s="32" t="s">
        <v>88</v>
      </c>
    </row>
    <row r="31" spans="1:9" x14ac:dyDescent="0.2">
      <c r="A31" s="32" t="s">
        <v>89</v>
      </c>
      <c r="B31" s="32" t="s">
        <v>90</v>
      </c>
      <c r="C31" s="32" t="s">
        <v>54</v>
      </c>
      <c r="D31" s="32" t="s">
        <v>91</v>
      </c>
    </row>
    <row r="32" spans="1:9" x14ac:dyDescent="0.2">
      <c r="A32" s="32" t="s">
        <v>92</v>
      </c>
      <c r="B32" s="32" t="s">
        <v>93</v>
      </c>
      <c r="C32" s="32" t="s">
        <v>54</v>
      </c>
      <c r="D32" s="32" t="s">
        <v>62</v>
      </c>
    </row>
    <row r="33" spans="1:4" x14ac:dyDescent="0.2">
      <c r="A33" s="32" t="s">
        <v>94</v>
      </c>
      <c r="B33" s="32" t="s">
        <v>95</v>
      </c>
      <c r="C33" s="32" t="s">
        <v>54</v>
      </c>
      <c r="D33" s="32" t="s">
        <v>96</v>
      </c>
    </row>
    <row r="34" spans="1:4" x14ac:dyDescent="0.2">
      <c r="A34" s="32" t="s">
        <v>97</v>
      </c>
      <c r="B34" s="32" t="s">
        <v>98</v>
      </c>
      <c r="C34" s="32" t="s">
        <v>54</v>
      </c>
      <c r="D34" s="32" t="s">
        <v>73</v>
      </c>
    </row>
    <row r="35" spans="1:4" x14ac:dyDescent="0.2">
      <c r="A35" s="32" t="s">
        <v>99</v>
      </c>
      <c r="B35" s="32" t="s">
        <v>100</v>
      </c>
      <c r="C35" s="32" t="s">
        <v>54</v>
      </c>
      <c r="D35" s="32" t="s">
        <v>73</v>
      </c>
    </row>
    <row r="36" spans="1:4" x14ac:dyDescent="0.2">
      <c r="A36" s="32" t="s">
        <v>101</v>
      </c>
      <c r="B36" s="32" t="s">
        <v>66</v>
      </c>
      <c r="C36" s="32" t="s">
        <v>54</v>
      </c>
      <c r="D36" s="32" t="s">
        <v>66</v>
      </c>
    </row>
    <row r="37" spans="1:4" x14ac:dyDescent="0.2">
      <c r="A37" s="32" t="s">
        <v>102</v>
      </c>
      <c r="B37" s="32" t="s">
        <v>103</v>
      </c>
      <c r="C37" s="32" t="s">
        <v>54</v>
      </c>
      <c r="D37" s="32" t="s">
        <v>66</v>
      </c>
    </row>
    <row r="38" spans="1:4" x14ac:dyDescent="0.2">
      <c r="A38" s="32" t="s">
        <v>104</v>
      </c>
      <c r="B38" s="32" t="s">
        <v>105</v>
      </c>
      <c r="C38" s="32" t="s">
        <v>54</v>
      </c>
      <c r="D38" s="32" t="s">
        <v>106</v>
      </c>
    </row>
    <row r="39" spans="1:4" x14ac:dyDescent="0.2">
      <c r="A39" s="32" t="s">
        <v>107</v>
      </c>
      <c r="B39" s="32" t="s">
        <v>108</v>
      </c>
      <c r="C39" s="32" t="s">
        <v>54</v>
      </c>
      <c r="D39" s="32" t="s">
        <v>106</v>
      </c>
    </row>
    <row r="40" spans="1:4" x14ac:dyDescent="0.2">
      <c r="A40" s="32" t="s">
        <v>109</v>
      </c>
      <c r="B40" s="32" t="s">
        <v>110</v>
      </c>
      <c r="C40" s="32" t="s">
        <v>54</v>
      </c>
      <c r="D40" s="32" t="s">
        <v>79</v>
      </c>
    </row>
    <row r="41" spans="1:4" x14ac:dyDescent="0.2">
      <c r="A41" s="32" t="s">
        <v>111</v>
      </c>
      <c r="B41" s="32" t="s">
        <v>112</v>
      </c>
      <c r="C41" s="32" t="s">
        <v>54</v>
      </c>
      <c r="D41" s="32" t="s">
        <v>113</v>
      </c>
    </row>
    <row r="42" spans="1:4" x14ac:dyDescent="0.2">
      <c r="A42" s="32" t="s">
        <v>114</v>
      </c>
      <c r="B42" s="32" t="s">
        <v>115</v>
      </c>
      <c r="C42" s="32" t="s">
        <v>54</v>
      </c>
      <c r="D42" s="32" t="s">
        <v>116</v>
      </c>
    </row>
    <row r="43" spans="1:4" x14ac:dyDescent="0.2">
      <c r="A43" s="32" t="s">
        <v>117</v>
      </c>
      <c r="B43" s="32" t="s">
        <v>118</v>
      </c>
      <c r="C43" s="32" t="s">
        <v>54</v>
      </c>
      <c r="D43" s="32" t="s">
        <v>116</v>
      </c>
    </row>
    <row r="44" spans="1:4" x14ac:dyDescent="0.2">
      <c r="A44" s="32" t="s">
        <v>119</v>
      </c>
      <c r="B44" s="32" t="s">
        <v>120</v>
      </c>
      <c r="C44" s="32" t="s">
        <v>54</v>
      </c>
      <c r="D44" s="32" t="s">
        <v>70</v>
      </c>
    </row>
    <row r="45" spans="1:4" x14ac:dyDescent="0.2">
      <c r="A45" s="32" t="s">
        <v>121</v>
      </c>
      <c r="B45" s="32" t="s">
        <v>122</v>
      </c>
      <c r="C45" s="32" t="s">
        <v>54</v>
      </c>
      <c r="D45" s="32" t="s">
        <v>122</v>
      </c>
    </row>
    <row r="46" spans="1:4" x14ac:dyDescent="0.2">
      <c r="A46" s="32" t="s">
        <v>123</v>
      </c>
      <c r="B46" s="32" t="s">
        <v>124</v>
      </c>
      <c r="C46" s="32" t="s">
        <v>54</v>
      </c>
      <c r="D46" s="32" t="s">
        <v>124</v>
      </c>
    </row>
    <row r="47" spans="1:4" x14ac:dyDescent="0.2">
      <c r="A47" s="32" t="s">
        <v>125</v>
      </c>
      <c r="B47" s="32" t="s">
        <v>126</v>
      </c>
      <c r="C47" s="32" t="s">
        <v>54</v>
      </c>
      <c r="D47" s="32" t="s">
        <v>127</v>
      </c>
    </row>
    <row r="48" spans="1:4" x14ac:dyDescent="0.2">
      <c r="A48" s="32" t="s">
        <v>128</v>
      </c>
      <c r="B48" s="32" t="s">
        <v>129</v>
      </c>
      <c r="C48" s="32" t="s">
        <v>54</v>
      </c>
      <c r="D48" s="32" t="s">
        <v>130</v>
      </c>
    </row>
    <row r="49" spans="1:4" x14ac:dyDescent="0.2">
      <c r="A49" s="32" t="s">
        <v>131</v>
      </c>
      <c r="B49" s="32" t="s">
        <v>132</v>
      </c>
      <c r="C49" s="32" t="s">
        <v>54</v>
      </c>
      <c r="D49" s="32" t="s">
        <v>130</v>
      </c>
    </row>
    <row r="50" spans="1:4" x14ac:dyDescent="0.2">
      <c r="A50" s="32" t="s">
        <v>133</v>
      </c>
      <c r="B50" s="32" t="s">
        <v>134</v>
      </c>
      <c r="C50" s="32" t="s">
        <v>54</v>
      </c>
      <c r="D50" s="32" t="s">
        <v>130</v>
      </c>
    </row>
    <row r="51" spans="1:4" x14ac:dyDescent="0.2">
      <c r="A51" s="32" t="s">
        <v>135</v>
      </c>
      <c r="B51" s="32" t="s">
        <v>136</v>
      </c>
      <c r="C51" s="32" t="s">
        <v>137</v>
      </c>
      <c r="D51" s="32" t="s">
        <v>138</v>
      </c>
    </row>
    <row r="52" spans="1:4" x14ac:dyDescent="0.2">
      <c r="A52" s="32" t="s">
        <v>139</v>
      </c>
      <c r="B52" s="32" t="s">
        <v>140</v>
      </c>
      <c r="C52" s="32" t="s">
        <v>137</v>
      </c>
      <c r="D52" s="32" t="s">
        <v>141</v>
      </c>
    </row>
    <row r="53" spans="1:4" x14ac:dyDescent="0.2">
      <c r="A53" s="32" t="s">
        <v>142</v>
      </c>
      <c r="B53" s="32" t="s">
        <v>143</v>
      </c>
      <c r="C53" s="32" t="s">
        <v>137</v>
      </c>
      <c r="D53" s="32" t="s">
        <v>143</v>
      </c>
    </row>
    <row r="54" spans="1:4" x14ac:dyDescent="0.2">
      <c r="A54" s="32" t="s">
        <v>144</v>
      </c>
      <c r="B54" s="32" t="s">
        <v>145</v>
      </c>
      <c r="C54" s="32" t="s">
        <v>137</v>
      </c>
      <c r="D54" s="32" t="s">
        <v>145</v>
      </c>
    </row>
    <row r="55" spans="1:4" x14ac:dyDescent="0.2">
      <c r="A55" s="32" t="s">
        <v>146</v>
      </c>
      <c r="B55" s="32" t="s">
        <v>147</v>
      </c>
      <c r="C55" s="32" t="s">
        <v>137</v>
      </c>
      <c r="D55" s="32" t="s">
        <v>145</v>
      </c>
    </row>
    <row r="56" spans="1:4" x14ac:dyDescent="0.2">
      <c r="A56" s="32" t="s">
        <v>148</v>
      </c>
      <c r="B56" s="32" t="s">
        <v>149</v>
      </c>
      <c r="C56" s="32" t="s">
        <v>137</v>
      </c>
      <c r="D56" s="32" t="s">
        <v>145</v>
      </c>
    </row>
    <row r="57" spans="1:4" x14ac:dyDescent="0.2">
      <c r="A57" s="32"/>
      <c r="B57" s="32"/>
      <c r="C57" s="32"/>
      <c r="D57" s="32"/>
    </row>
    <row r="58" spans="1:4" x14ac:dyDescent="0.2">
      <c r="A58" s="32"/>
      <c r="B58" s="32"/>
      <c r="C58" s="32"/>
      <c r="D58" s="32"/>
    </row>
    <row r="59" spans="1:4" x14ac:dyDescent="0.2">
      <c r="A59" s="32"/>
      <c r="B59" s="32"/>
      <c r="C59" s="32"/>
      <c r="D59" s="32"/>
    </row>
    <row r="60" spans="1:4" x14ac:dyDescent="0.2">
      <c r="A60" s="32"/>
      <c r="B60" s="32"/>
      <c r="C60" s="32"/>
      <c r="D60" s="32"/>
    </row>
    <row r="61" spans="1:4" x14ac:dyDescent="0.2">
      <c r="A61" s="32"/>
      <c r="B61" s="32"/>
      <c r="C61" s="32"/>
      <c r="D61" s="32"/>
    </row>
    <row r="62" spans="1:4" x14ac:dyDescent="0.2">
      <c r="A62" s="32"/>
      <c r="B62" s="32"/>
      <c r="C62" s="32"/>
      <c r="D62" s="32"/>
    </row>
    <row r="63" spans="1:4" x14ac:dyDescent="0.2">
      <c r="A63" s="32"/>
      <c r="B63" s="32"/>
      <c r="C63" s="32"/>
      <c r="D63" s="32"/>
    </row>
    <row r="64" spans="1:4" x14ac:dyDescent="0.2">
      <c r="A64" s="32"/>
      <c r="B64" s="32"/>
      <c r="C64" s="32"/>
      <c r="D64" s="32"/>
    </row>
    <row r="65" spans="1:4" x14ac:dyDescent="0.2">
      <c r="A65" s="32"/>
      <c r="B65" s="32"/>
      <c r="C65" s="32"/>
      <c r="D65" s="32"/>
    </row>
  </sheetData>
  <sheetProtection algorithmName="SHA-512" hashValue="N4syI3RKLKB1iWBPl7//eBlH935c3Z+stL4ZKIlZgaOIl6iErOrC7jaxWdP+D9HiCelcjGwjwZktA/ocXxPrXg==" saltValue="msXDA+4xy1KfLnMhVPUOfQ==" spinCount="100000" sheet="1" objects="1" scenarios="1"/>
  <mergeCells count="11">
    <mergeCell ref="A1:O1"/>
    <mergeCell ref="A3:D3"/>
    <mergeCell ref="F3:I3"/>
    <mergeCell ref="K3:O3"/>
    <mergeCell ref="A17:D17"/>
    <mergeCell ref="F17:I17"/>
    <mergeCell ref="G18:I18"/>
    <mergeCell ref="G19:I19"/>
    <mergeCell ref="G20:I20"/>
    <mergeCell ref="G21:I21"/>
    <mergeCell ref="G22:I22"/>
  </mergeCells>
  <dataValidations count="2">
    <dataValidation type="list" sqref="H5:H14" xr:uid="{00000000-0002-0000-0100-000000000000}">
      <formula1>"Unrestricted,Restricted,Designated"</formula1>
      <formula2>0</formula2>
    </dataValidation>
    <dataValidation type="list" sqref="C19:C56" xr:uid="{00000000-0002-0000-0100-000001000000}">
      <formula1>"Income,Expenditure"</formula1>
      <formula2>0</formula2>
    </dataValidation>
  </dataValidations>
  <pageMargins left="0.70866141732283472" right="0.70866141732283472" top="0.74803149606299213" bottom="0.74803149606299213" header="0.31496062992125984" footer="0.31496062992125984"/>
  <pageSetup paperSize="9" scale="50" orientation="portrait" horizontalDpi="0" verticalDpi="0"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zoomScaleNormal="100" workbookViewId="0">
      <selection sqref="A1:O1"/>
    </sheetView>
  </sheetViews>
  <sheetFormatPr defaultColWidth="8.7109375" defaultRowHeight="12.75" x14ac:dyDescent="0.2"/>
  <cols>
    <col min="1" max="1" width="8.42578125" customWidth="1"/>
    <col min="2" max="2" width="14" customWidth="1"/>
    <col min="3" max="3" width="15.7109375" customWidth="1"/>
    <col min="4" max="4" width="34" customWidth="1"/>
    <col min="5" max="5" width="14" customWidth="1"/>
    <col min="6" max="6" width="13" customWidth="1"/>
    <col min="7" max="7" width="15" customWidth="1"/>
    <col min="8" max="8" width="10.28515625" customWidth="1"/>
    <col min="9" max="9" width="24" customWidth="1"/>
    <col min="10" max="10" width="73.28515625" style="36" customWidth="1"/>
    <col min="11" max="11" width="30" hidden="1" customWidth="1"/>
    <col min="12" max="12" width="15.7109375" hidden="1" customWidth="1"/>
    <col min="13" max="13" width="24" hidden="1" customWidth="1"/>
    <col min="14" max="14" width="15" hidden="1" customWidth="1"/>
    <col min="15" max="15" width="31" hidden="1" customWidth="1"/>
    <col min="16" max="16" width="0" hidden="1" customWidth="1"/>
  </cols>
  <sheetData>
    <row r="1" spans="1:16" ht="27.95" customHeight="1" x14ac:dyDescent="0.35">
      <c r="A1" s="52" t="s">
        <v>150</v>
      </c>
      <c r="B1" s="52"/>
      <c r="C1" s="52"/>
      <c r="D1" s="52"/>
      <c r="E1" s="52"/>
      <c r="F1" s="52"/>
      <c r="G1" s="52"/>
      <c r="H1" s="52"/>
      <c r="I1" s="52"/>
      <c r="J1" s="52"/>
      <c r="K1" s="52"/>
      <c r="L1" s="52"/>
      <c r="M1" s="52"/>
      <c r="N1" s="52"/>
      <c r="O1" s="52"/>
    </row>
    <row r="3" spans="1:16" ht="14.25" customHeight="1" x14ac:dyDescent="0.2">
      <c r="A3" t="s">
        <v>151</v>
      </c>
      <c r="B3" t="str">
        <f>'1. Setup'!B4</f>
        <v>Your Charity Name</v>
      </c>
      <c r="D3" s="55" t="s">
        <v>193</v>
      </c>
      <c r="E3" s="55"/>
      <c r="F3" s="55"/>
      <c r="G3" s="55"/>
      <c r="H3" s="55"/>
    </row>
    <row r="4" spans="1:16" x14ac:dyDescent="0.2">
      <c r="A4" t="s">
        <v>152</v>
      </c>
      <c r="B4" t="str">
        <f>TEXT('1. Setup'!B5,"dd mmm yyyy")&amp;" to "&amp;TEXT('1. Setup'!B6,"dd mmm yyyy")</f>
        <v>01 Apr 2026 to 31 Mar 2027</v>
      </c>
      <c r="D4" s="55"/>
      <c r="E4" s="55"/>
      <c r="F4" s="55"/>
      <c r="G4" s="55"/>
      <c r="H4" s="55"/>
      <c r="J4" s="31"/>
    </row>
    <row r="5" spans="1:16" ht="15" x14ac:dyDescent="0.25">
      <c r="A5" t="s">
        <v>28</v>
      </c>
      <c r="B5" s="16">
        <f>'1. Setup'!B8</f>
        <v>0</v>
      </c>
      <c r="D5" s="55"/>
      <c r="E5" s="55"/>
      <c r="F5" s="55"/>
      <c r="G5" s="55"/>
      <c r="H5" s="55"/>
    </row>
    <row r="6" spans="1:16" ht="15" x14ac:dyDescent="0.25">
      <c r="A6" t="s">
        <v>153</v>
      </c>
      <c r="B6" s="16">
        <f>-SUMIFS(H10:H509,L10:L509,"Income")</f>
        <v>0</v>
      </c>
      <c r="D6" s="55"/>
      <c r="E6" s="55"/>
      <c r="F6" s="55"/>
      <c r="G6" s="55"/>
      <c r="H6" s="55"/>
    </row>
    <row r="7" spans="1:16" ht="15" x14ac:dyDescent="0.25">
      <c r="A7" t="s">
        <v>154</v>
      </c>
      <c r="B7" s="16">
        <f>SUMIFS(H10:H509,L10:L509,"Expenditure")</f>
        <v>0</v>
      </c>
      <c r="D7" s="55"/>
      <c r="E7" s="55"/>
      <c r="F7" s="55"/>
      <c r="G7" s="55"/>
      <c r="H7" s="55"/>
    </row>
    <row r="9" spans="1:16" ht="30" customHeight="1" x14ac:dyDescent="0.25">
      <c r="A9" s="19" t="s">
        <v>170</v>
      </c>
      <c r="B9" s="19" t="s">
        <v>171</v>
      </c>
      <c r="C9" s="19" t="s">
        <v>172</v>
      </c>
      <c r="D9" s="19" t="s">
        <v>173</v>
      </c>
      <c r="E9" s="19" t="s">
        <v>155</v>
      </c>
      <c r="F9" s="19" t="s">
        <v>13</v>
      </c>
      <c r="G9" s="19" t="s">
        <v>174</v>
      </c>
      <c r="H9" s="19" t="s">
        <v>156</v>
      </c>
      <c r="I9" s="19" t="s">
        <v>175</v>
      </c>
      <c r="J9" s="19" t="s">
        <v>157</v>
      </c>
      <c r="K9" s="20" t="s">
        <v>176</v>
      </c>
      <c r="L9" s="20" t="s">
        <v>177</v>
      </c>
      <c r="M9" s="20" t="s">
        <v>14</v>
      </c>
      <c r="N9" s="20" t="s">
        <v>15</v>
      </c>
      <c r="O9" s="20" t="s">
        <v>50</v>
      </c>
      <c r="P9" s="11"/>
    </row>
    <row r="10" spans="1:16" ht="15" x14ac:dyDescent="0.25">
      <c r="A10" s="21" t="str">
        <f t="shared" ref="A10:A73" si="0">IF(B10="","",ROW()-9)</f>
        <v/>
      </c>
      <c r="B10" s="37"/>
      <c r="C10" s="32"/>
      <c r="D10" s="32"/>
      <c r="E10" s="32"/>
      <c r="F10" s="32"/>
      <c r="G10" s="38"/>
      <c r="H10" s="35"/>
      <c r="I10" s="32"/>
      <c r="J10" s="39"/>
      <c r="K10" s="22" t="str">
        <f>IF(E10="","",IFERROR(INDEX('1. Setup'!$A$19:$A$56,MATCH(E10,'1. Setup'!$B$19:$B$56,0)),""))</f>
        <v/>
      </c>
      <c r="L10" s="22" t="str">
        <f>IF(E10="","",IFERROR(INDEX('1. Setup'!$C$19:$C$56,MATCH(E10,'1. Setup'!$B$19:$B$56,0)),""))</f>
        <v/>
      </c>
      <c r="M10" s="22" t="str">
        <f>IF(F10="","",IFERROR(VLOOKUP(F10,'1. Setup'!$F$5:$I$14,2,FALSE),""))</f>
        <v/>
      </c>
      <c r="N10" s="22" t="str">
        <f>IF(F10="","",IFERROR(VLOOKUP(F10,'1. Setup'!$F$5:$I$14,3,FALSE),""))</f>
        <v/>
      </c>
      <c r="O10" s="22" t="str">
        <f>IF(E10="","",IFERROR(INDEX('1. Setup'!$D$19:$D$56,MATCH(E10,'1. Setup'!$B$19:$B$56,0)),""))</f>
        <v/>
      </c>
      <c r="P10" s="12"/>
    </row>
    <row r="11" spans="1:16" ht="15" x14ac:dyDescent="0.25">
      <c r="A11" s="21" t="str">
        <f t="shared" si="0"/>
        <v/>
      </c>
      <c r="B11" s="37"/>
      <c r="C11" s="32"/>
      <c r="D11" s="32"/>
      <c r="E11" s="32"/>
      <c r="F11" s="32"/>
      <c r="G11" s="38"/>
      <c r="H11" s="35"/>
      <c r="I11" s="32"/>
      <c r="J11" s="39"/>
      <c r="K11" s="22" t="str">
        <f>IF(E11="","",IFERROR(INDEX('1. Setup'!$A$19:$A$56,MATCH(E11,'1. Setup'!$B$19:$B$56,0)),""))</f>
        <v/>
      </c>
      <c r="L11" s="22" t="str">
        <f>IF(E11="","",IFERROR(INDEX('1. Setup'!$C$19:$C$56,MATCH(E11,'1. Setup'!$B$19:$B$56,0)),""))</f>
        <v/>
      </c>
      <c r="M11" s="22" t="str">
        <f>IF(F11="","",IFERROR(VLOOKUP(F11,'1. Setup'!$F$5:$I$14,2,FALSE),""))</f>
        <v/>
      </c>
      <c r="N11" s="22" t="str">
        <f>IF(F11="","",IFERROR(VLOOKUP(F11,'1. Setup'!$F$5:$I$14,3,FALSE),""))</f>
        <v/>
      </c>
      <c r="O11" s="22" t="str">
        <f>IF(E11="","",IFERROR(INDEX('1. Setup'!$D$19:$D$56,MATCH(E11,'1. Setup'!$B$19:$B$56,0)),""))</f>
        <v/>
      </c>
      <c r="P11" s="12"/>
    </row>
    <row r="12" spans="1:16" ht="15" x14ac:dyDescent="0.25">
      <c r="A12" s="21" t="str">
        <f t="shared" si="0"/>
        <v/>
      </c>
      <c r="B12" s="37"/>
      <c r="C12" s="32"/>
      <c r="D12" s="32"/>
      <c r="E12" s="32"/>
      <c r="F12" s="32"/>
      <c r="G12" s="38"/>
      <c r="H12" s="35"/>
      <c r="I12" s="32"/>
      <c r="J12" s="39"/>
      <c r="K12" s="22" t="str">
        <f>IF(E12="","",IFERROR(INDEX('1. Setup'!$A$19:$A$56,MATCH(E12,'1. Setup'!$B$19:$B$56,0)),""))</f>
        <v/>
      </c>
      <c r="L12" s="22" t="str">
        <f>IF(E12="","",IFERROR(INDEX('1. Setup'!$C$19:$C$56,MATCH(E12,'1. Setup'!$B$19:$B$56,0)),""))</f>
        <v/>
      </c>
      <c r="M12" s="22" t="str">
        <f>IF(F12="","",IFERROR(VLOOKUP(F12,'1. Setup'!$F$5:$I$14,2,FALSE),""))</f>
        <v/>
      </c>
      <c r="N12" s="22" t="str">
        <f>IF(F12="","",IFERROR(VLOOKUP(F12,'1. Setup'!$F$5:$I$14,3,FALSE),""))</f>
        <v/>
      </c>
      <c r="O12" s="22" t="str">
        <f>IF(E12="","",IFERROR(INDEX('1. Setup'!$D$19:$D$56,MATCH(E12,'1. Setup'!$B$19:$B$56,0)),""))</f>
        <v/>
      </c>
      <c r="P12" s="12"/>
    </row>
    <row r="13" spans="1:16" ht="15" x14ac:dyDescent="0.25">
      <c r="A13" s="21" t="str">
        <f t="shared" si="0"/>
        <v/>
      </c>
      <c r="B13" s="37"/>
      <c r="C13" s="32"/>
      <c r="D13" s="32"/>
      <c r="E13" s="32"/>
      <c r="F13" s="32"/>
      <c r="G13" s="38"/>
      <c r="H13" s="35"/>
      <c r="I13" s="32"/>
      <c r="J13" s="39"/>
      <c r="K13" s="22" t="str">
        <f>IF(E13="","",IFERROR(INDEX('1. Setup'!$A$19:$A$56,MATCH(E13,'1. Setup'!$B$19:$B$56,0)),""))</f>
        <v/>
      </c>
      <c r="L13" s="22" t="str">
        <f>IF(E13="","",IFERROR(INDEX('1. Setup'!$C$19:$C$56,MATCH(E13,'1. Setup'!$B$19:$B$56,0)),""))</f>
        <v/>
      </c>
      <c r="M13" s="22" t="str">
        <f>IF(F13="","",IFERROR(VLOOKUP(F13,'1. Setup'!$F$5:$I$14,2,FALSE),""))</f>
        <v/>
      </c>
      <c r="N13" s="22" t="str">
        <f>IF(F13="","",IFERROR(VLOOKUP(F13,'1. Setup'!$F$5:$I$14,3,FALSE),""))</f>
        <v/>
      </c>
      <c r="O13" s="22" t="str">
        <f>IF(E13="","",IFERROR(INDEX('1. Setup'!$D$19:$D$56,MATCH(E13,'1. Setup'!$B$19:$B$56,0)),""))</f>
        <v/>
      </c>
      <c r="P13" s="12"/>
    </row>
    <row r="14" spans="1:16" ht="15" x14ac:dyDescent="0.25">
      <c r="A14" s="21" t="str">
        <f t="shared" si="0"/>
        <v/>
      </c>
      <c r="B14" s="37"/>
      <c r="C14" s="32"/>
      <c r="D14" s="32"/>
      <c r="E14" s="32"/>
      <c r="F14" s="32"/>
      <c r="G14" s="38"/>
      <c r="H14" s="35"/>
      <c r="I14" s="32"/>
      <c r="J14" s="39"/>
      <c r="K14" s="22" t="str">
        <f>IF(E14="","",IFERROR(INDEX('1. Setup'!$A$19:$A$56,MATCH(E14,'1. Setup'!$B$19:$B$56,0)),""))</f>
        <v/>
      </c>
      <c r="L14" s="22" t="str">
        <f>IF(E14="","",IFERROR(INDEX('1. Setup'!$C$19:$C$56,MATCH(E14,'1. Setup'!$B$19:$B$56,0)),""))</f>
        <v/>
      </c>
      <c r="M14" s="22" t="str">
        <f>IF(F14="","",IFERROR(VLOOKUP(F14,'1. Setup'!$F$5:$I$14,2,FALSE),""))</f>
        <v/>
      </c>
      <c r="N14" s="22" t="str">
        <f>IF(F14="","",IFERROR(VLOOKUP(F14,'1. Setup'!$F$5:$I$14,3,FALSE),""))</f>
        <v/>
      </c>
      <c r="O14" s="22" t="str">
        <f>IF(E14="","",IFERROR(INDEX('1. Setup'!$D$19:$D$56,MATCH(E14,'1. Setup'!$B$19:$B$56,0)),""))</f>
        <v/>
      </c>
      <c r="P14" s="12"/>
    </row>
    <row r="15" spans="1:16" ht="15" x14ac:dyDescent="0.25">
      <c r="A15" s="21" t="str">
        <f t="shared" si="0"/>
        <v/>
      </c>
      <c r="B15" s="37"/>
      <c r="C15" s="32"/>
      <c r="D15" s="32"/>
      <c r="E15" s="32"/>
      <c r="F15" s="32"/>
      <c r="G15" s="38"/>
      <c r="H15" s="35"/>
      <c r="I15" s="32"/>
      <c r="J15" s="39"/>
      <c r="K15" s="22" t="str">
        <f>IF(E15="","",IFERROR(INDEX('1. Setup'!$A$19:$A$56,MATCH(E15,'1. Setup'!$B$19:$B$56,0)),""))</f>
        <v/>
      </c>
      <c r="L15" s="22" t="str">
        <f>IF(E15="","",IFERROR(INDEX('1. Setup'!$C$19:$C$56,MATCH(E15,'1. Setup'!$B$19:$B$56,0)),""))</f>
        <v/>
      </c>
      <c r="M15" s="22" t="str">
        <f>IF(F15="","",IFERROR(VLOOKUP(F15,'1. Setup'!$F$5:$I$14,2,FALSE),""))</f>
        <v/>
      </c>
      <c r="N15" s="22" t="str">
        <f>IF(F15="","",IFERROR(VLOOKUP(F15,'1. Setup'!$F$5:$I$14,3,FALSE),""))</f>
        <v/>
      </c>
      <c r="O15" s="22" t="str">
        <f>IF(E15="","",IFERROR(INDEX('1. Setup'!$D$19:$D$56,MATCH(E15,'1. Setup'!$B$19:$B$56,0)),""))</f>
        <v/>
      </c>
      <c r="P15" s="12"/>
    </row>
    <row r="16" spans="1:16" ht="15" x14ac:dyDescent="0.25">
      <c r="A16" s="21" t="str">
        <f t="shared" si="0"/>
        <v/>
      </c>
      <c r="B16" s="37"/>
      <c r="C16" s="32"/>
      <c r="D16" s="32"/>
      <c r="E16" s="32"/>
      <c r="F16" s="32"/>
      <c r="G16" s="38"/>
      <c r="H16" s="35"/>
      <c r="I16" s="32"/>
      <c r="J16" s="39"/>
      <c r="K16" s="22" t="str">
        <f>IF(E16="","",IFERROR(INDEX('1. Setup'!$A$19:$A$56,MATCH(E16,'1. Setup'!$B$19:$B$56,0)),""))</f>
        <v/>
      </c>
      <c r="L16" s="22" t="str">
        <f>IF(E16="","",IFERROR(INDEX('1. Setup'!$C$19:$C$56,MATCH(E16,'1. Setup'!$B$19:$B$56,0)),""))</f>
        <v/>
      </c>
      <c r="M16" s="22" t="str">
        <f>IF(F16="","",IFERROR(VLOOKUP(F16,'1. Setup'!$F$5:$I$14,2,FALSE),""))</f>
        <v/>
      </c>
      <c r="N16" s="22" t="str">
        <f>IF(F16="","",IFERROR(VLOOKUP(F16,'1. Setup'!$F$5:$I$14,3,FALSE),""))</f>
        <v/>
      </c>
      <c r="O16" s="22" t="str">
        <f>IF(E16="","",IFERROR(INDEX('1. Setup'!$D$19:$D$56,MATCH(E16,'1. Setup'!$B$19:$B$56,0)),""))</f>
        <v/>
      </c>
      <c r="P16" s="12"/>
    </row>
    <row r="17" spans="1:16" ht="15" x14ac:dyDescent="0.25">
      <c r="A17" s="21" t="str">
        <f t="shared" si="0"/>
        <v/>
      </c>
      <c r="B17" s="37"/>
      <c r="C17" s="32"/>
      <c r="D17" s="32"/>
      <c r="E17" s="32"/>
      <c r="F17" s="32"/>
      <c r="G17" s="38"/>
      <c r="H17" s="35"/>
      <c r="I17" s="32"/>
      <c r="J17" s="39"/>
      <c r="K17" s="22" t="str">
        <f>IF(E17="","",IFERROR(INDEX('1. Setup'!$A$19:$A$56,MATCH(E17,'1. Setup'!$B$19:$B$56,0)),""))</f>
        <v/>
      </c>
      <c r="L17" s="22" t="str">
        <f>IF(E17="","",IFERROR(INDEX('1. Setup'!$C$19:$C$56,MATCH(E17,'1. Setup'!$B$19:$B$56,0)),""))</f>
        <v/>
      </c>
      <c r="M17" s="22" t="str">
        <f>IF(F17="","",IFERROR(VLOOKUP(F17,'1. Setup'!$F$5:$I$14,2,FALSE),""))</f>
        <v/>
      </c>
      <c r="N17" s="22" t="str">
        <f>IF(F17="","",IFERROR(VLOOKUP(F17,'1. Setup'!$F$5:$I$14,3,FALSE),""))</f>
        <v/>
      </c>
      <c r="O17" s="22" t="str">
        <f>IF(E17="","",IFERROR(INDEX('1. Setup'!$D$19:$D$56,MATCH(E17,'1. Setup'!$B$19:$B$56,0)),""))</f>
        <v/>
      </c>
      <c r="P17" s="12"/>
    </row>
    <row r="18" spans="1:16" ht="15" x14ac:dyDescent="0.25">
      <c r="A18" s="21" t="str">
        <f t="shared" si="0"/>
        <v/>
      </c>
      <c r="B18" s="37"/>
      <c r="C18" s="32"/>
      <c r="D18" s="32"/>
      <c r="E18" s="32"/>
      <c r="F18" s="32"/>
      <c r="G18" s="38"/>
      <c r="H18" s="35"/>
      <c r="I18" s="32"/>
      <c r="J18" s="39"/>
      <c r="K18" s="22" t="str">
        <f>IF(E18="","",IFERROR(INDEX('1. Setup'!$A$19:$A$56,MATCH(E18,'1. Setup'!$B$19:$B$56,0)),""))</f>
        <v/>
      </c>
      <c r="L18" s="22" t="str">
        <f>IF(E18="","",IFERROR(INDEX('1. Setup'!$C$19:$C$56,MATCH(E18,'1. Setup'!$B$19:$B$56,0)),""))</f>
        <v/>
      </c>
      <c r="M18" s="22" t="str">
        <f>IF(F18="","",IFERROR(VLOOKUP(F18,'1. Setup'!$F$5:$I$14,2,FALSE),""))</f>
        <v/>
      </c>
      <c r="N18" s="22" t="str">
        <f>IF(F18="","",IFERROR(VLOOKUP(F18,'1. Setup'!$F$5:$I$14,3,FALSE),""))</f>
        <v/>
      </c>
      <c r="O18" s="22" t="str">
        <f>IF(E18="","",IFERROR(INDEX('1. Setup'!$D$19:$D$56,MATCH(E18,'1. Setup'!$B$19:$B$56,0)),""))</f>
        <v/>
      </c>
      <c r="P18" s="12"/>
    </row>
    <row r="19" spans="1:16" ht="15" x14ac:dyDescent="0.25">
      <c r="A19" s="21" t="str">
        <f t="shared" si="0"/>
        <v/>
      </c>
      <c r="B19" s="37"/>
      <c r="C19" s="32"/>
      <c r="D19" s="32"/>
      <c r="E19" s="32"/>
      <c r="F19" s="32"/>
      <c r="G19" s="38"/>
      <c r="H19" s="35"/>
      <c r="I19" s="32"/>
      <c r="J19" s="39"/>
      <c r="K19" s="22" t="str">
        <f>IF(E19="","",IFERROR(INDEX('1. Setup'!$A$19:$A$56,MATCH(E19,'1. Setup'!$B$19:$B$56,0)),""))</f>
        <v/>
      </c>
      <c r="L19" s="22" t="str">
        <f>IF(E19="","",IFERROR(INDEX('1. Setup'!$C$19:$C$56,MATCH(E19,'1. Setup'!$B$19:$B$56,0)),""))</f>
        <v/>
      </c>
      <c r="M19" s="22" t="str">
        <f>IF(F19="","",IFERROR(VLOOKUP(F19,'1. Setup'!$F$5:$I$14,2,FALSE),""))</f>
        <v/>
      </c>
      <c r="N19" s="22" t="str">
        <f>IF(F19="","",IFERROR(VLOOKUP(F19,'1. Setup'!$F$5:$I$14,3,FALSE),""))</f>
        <v/>
      </c>
      <c r="O19" s="22" t="str">
        <f>IF(E19="","",IFERROR(INDEX('1. Setup'!$D$19:$D$56,MATCH(E19,'1. Setup'!$B$19:$B$56,0)),""))</f>
        <v/>
      </c>
      <c r="P19" s="12"/>
    </row>
    <row r="20" spans="1:16" ht="15" x14ac:dyDescent="0.25">
      <c r="A20" s="21" t="str">
        <f t="shared" si="0"/>
        <v/>
      </c>
      <c r="B20" s="37"/>
      <c r="C20" s="32"/>
      <c r="D20" s="32"/>
      <c r="E20" s="32"/>
      <c r="F20" s="32"/>
      <c r="G20" s="38"/>
      <c r="H20" s="35"/>
      <c r="I20" s="32"/>
      <c r="J20" s="39"/>
      <c r="K20" s="22" t="str">
        <f>IF(E20="","",IFERROR(INDEX('1. Setup'!$A$19:$A$56,MATCH(E20,'1. Setup'!$B$19:$B$56,0)),""))</f>
        <v/>
      </c>
      <c r="L20" s="22" t="str">
        <f>IF(E20="","",IFERROR(INDEX('1. Setup'!$C$19:$C$56,MATCH(E20,'1. Setup'!$B$19:$B$56,0)),""))</f>
        <v/>
      </c>
      <c r="M20" s="22" t="str">
        <f>IF(F20="","",IFERROR(VLOOKUP(F20,'1. Setup'!$F$5:$I$14,2,FALSE),""))</f>
        <v/>
      </c>
      <c r="N20" s="22" t="str">
        <f>IF(F20="","",IFERROR(VLOOKUP(F20,'1. Setup'!$F$5:$I$14,3,FALSE),""))</f>
        <v/>
      </c>
      <c r="O20" s="22" t="str">
        <f>IF(E20="","",IFERROR(INDEX('1. Setup'!$D$19:$D$56,MATCH(E20,'1. Setup'!$B$19:$B$56,0)),""))</f>
        <v/>
      </c>
      <c r="P20" s="12"/>
    </row>
    <row r="21" spans="1:16" ht="15" x14ac:dyDescent="0.25">
      <c r="A21" s="21" t="str">
        <f t="shared" si="0"/>
        <v/>
      </c>
      <c r="B21" s="37"/>
      <c r="C21" s="32"/>
      <c r="D21" s="32"/>
      <c r="E21" s="32"/>
      <c r="F21" s="32"/>
      <c r="G21" s="38"/>
      <c r="H21" s="35"/>
      <c r="I21" s="32"/>
      <c r="J21" s="39"/>
      <c r="K21" s="22" t="str">
        <f>IF(E21="","",IFERROR(INDEX('1. Setup'!$A$19:$A$56,MATCH(E21,'1. Setup'!$B$19:$B$56,0)),""))</f>
        <v/>
      </c>
      <c r="L21" s="22" t="str">
        <f>IF(E21="","",IFERROR(INDEX('1. Setup'!$C$19:$C$56,MATCH(E21,'1. Setup'!$B$19:$B$56,0)),""))</f>
        <v/>
      </c>
      <c r="M21" s="22" t="str">
        <f>IF(F21="","",IFERROR(VLOOKUP(F21,'1. Setup'!$F$5:$I$14,2,FALSE),""))</f>
        <v/>
      </c>
      <c r="N21" s="22" t="str">
        <f>IF(F21="","",IFERROR(VLOOKUP(F21,'1. Setup'!$F$5:$I$14,3,FALSE),""))</f>
        <v/>
      </c>
      <c r="O21" s="22" t="str">
        <f>IF(E21="","",IFERROR(INDEX('1. Setup'!$D$19:$D$56,MATCH(E21,'1. Setup'!$B$19:$B$56,0)),""))</f>
        <v/>
      </c>
      <c r="P21" s="12"/>
    </row>
    <row r="22" spans="1:16" ht="15" x14ac:dyDescent="0.25">
      <c r="A22" s="21" t="str">
        <f t="shared" si="0"/>
        <v/>
      </c>
      <c r="B22" s="37"/>
      <c r="C22" s="32"/>
      <c r="D22" s="32"/>
      <c r="E22" s="32"/>
      <c r="F22" s="32"/>
      <c r="G22" s="38"/>
      <c r="H22" s="35"/>
      <c r="I22" s="32"/>
      <c r="J22" s="39"/>
      <c r="K22" s="22" t="str">
        <f>IF(E22="","",IFERROR(INDEX('1. Setup'!$A$19:$A$56,MATCH(E22,'1. Setup'!$B$19:$B$56,0)),""))</f>
        <v/>
      </c>
      <c r="L22" s="22" t="str">
        <f>IF(E22="","",IFERROR(INDEX('1. Setup'!$C$19:$C$56,MATCH(E22,'1. Setup'!$B$19:$B$56,0)),""))</f>
        <v/>
      </c>
      <c r="M22" s="22" t="str">
        <f>IF(F22="","",IFERROR(VLOOKUP(F22,'1. Setup'!$F$5:$I$14,2,FALSE),""))</f>
        <v/>
      </c>
      <c r="N22" s="22" t="str">
        <f>IF(F22="","",IFERROR(VLOOKUP(F22,'1. Setup'!$F$5:$I$14,3,FALSE),""))</f>
        <v/>
      </c>
      <c r="O22" s="22" t="str">
        <f>IF(E22="","",IFERROR(INDEX('1. Setup'!$D$19:$D$56,MATCH(E22,'1. Setup'!$B$19:$B$56,0)),""))</f>
        <v/>
      </c>
      <c r="P22" s="12"/>
    </row>
    <row r="23" spans="1:16" ht="15" x14ac:dyDescent="0.25">
      <c r="A23" s="21" t="str">
        <f t="shared" si="0"/>
        <v/>
      </c>
      <c r="B23" s="37"/>
      <c r="C23" s="32"/>
      <c r="D23" s="32"/>
      <c r="E23" s="32"/>
      <c r="F23" s="32"/>
      <c r="G23" s="38"/>
      <c r="H23" s="35"/>
      <c r="I23" s="32"/>
      <c r="J23" s="39"/>
      <c r="K23" s="22" t="str">
        <f>IF(E23="","",IFERROR(INDEX('1. Setup'!$A$19:$A$56,MATCH(E23,'1. Setup'!$B$19:$B$56,0)),""))</f>
        <v/>
      </c>
      <c r="L23" s="22" t="str">
        <f>IF(E23="","",IFERROR(INDEX('1. Setup'!$C$19:$C$56,MATCH(E23,'1. Setup'!$B$19:$B$56,0)),""))</f>
        <v/>
      </c>
      <c r="M23" s="22" t="str">
        <f>IF(F23="","",IFERROR(VLOOKUP(F23,'1. Setup'!$F$5:$I$14,2,FALSE),""))</f>
        <v/>
      </c>
      <c r="N23" s="22" t="str">
        <f>IF(F23="","",IFERROR(VLOOKUP(F23,'1. Setup'!$F$5:$I$14,3,FALSE),""))</f>
        <v/>
      </c>
      <c r="O23" s="22" t="str">
        <f>IF(E23="","",IFERROR(INDEX('1. Setup'!$D$19:$D$56,MATCH(E23,'1. Setup'!$B$19:$B$56,0)),""))</f>
        <v/>
      </c>
      <c r="P23" s="12"/>
    </row>
    <row r="24" spans="1:16" ht="15" x14ac:dyDescent="0.25">
      <c r="A24" s="21" t="str">
        <f t="shared" si="0"/>
        <v/>
      </c>
      <c r="B24" s="37"/>
      <c r="C24" s="32"/>
      <c r="D24" s="32"/>
      <c r="E24" s="32"/>
      <c r="F24" s="32"/>
      <c r="G24" s="38"/>
      <c r="H24" s="35"/>
      <c r="I24" s="32"/>
      <c r="J24" s="39"/>
      <c r="K24" s="22" t="str">
        <f>IF(E24="","",IFERROR(INDEX('1. Setup'!$A$19:$A$56,MATCH(E24,'1. Setup'!$B$19:$B$56,0)),""))</f>
        <v/>
      </c>
      <c r="L24" s="22" t="str">
        <f>IF(E24="","",IFERROR(INDEX('1. Setup'!$C$19:$C$56,MATCH(E24,'1. Setup'!$B$19:$B$56,0)),""))</f>
        <v/>
      </c>
      <c r="M24" s="22" t="str">
        <f>IF(F24="","",IFERROR(VLOOKUP(F24,'1. Setup'!$F$5:$I$14,2,FALSE),""))</f>
        <v/>
      </c>
      <c r="N24" s="22" t="str">
        <f>IF(F24="","",IFERROR(VLOOKUP(F24,'1. Setup'!$F$5:$I$14,3,FALSE),""))</f>
        <v/>
      </c>
      <c r="O24" s="22" t="str">
        <f>IF(E24="","",IFERROR(INDEX('1. Setup'!$D$19:$D$56,MATCH(E24,'1. Setup'!$B$19:$B$56,0)),""))</f>
        <v/>
      </c>
      <c r="P24" s="12"/>
    </row>
    <row r="25" spans="1:16" ht="15" x14ac:dyDescent="0.25">
      <c r="A25" s="21" t="str">
        <f t="shared" si="0"/>
        <v/>
      </c>
      <c r="B25" s="37"/>
      <c r="C25" s="32"/>
      <c r="D25" s="32"/>
      <c r="E25" s="32"/>
      <c r="F25" s="32"/>
      <c r="G25" s="38"/>
      <c r="H25" s="35"/>
      <c r="I25" s="32"/>
      <c r="J25" s="39"/>
      <c r="K25" s="22" t="str">
        <f>IF(E25="","",IFERROR(INDEX('1. Setup'!$A$19:$A$56,MATCH(E25,'1. Setup'!$B$19:$B$56,0)),""))</f>
        <v/>
      </c>
      <c r="L25" s="22" t="str">
        <f>IF(E25="","",IFERROR(INDEX('1. Setup'!$C$19:$C$56,MATCH(E25,'1. Setup'!$B$19:$B$56,0)),""))</f>
        <v/>
      </c>
      <c r="M25" s="22" t="str">
        <f>IF(F25="","",IFERROR(VLOOKUP(F25,'1. Setup'!$F$5:$I$14,2,FALSE),""))</f>
        <v/>
      </c>
      <c r="N25" s="22" t="str">
        <f>IF(F25="","",IFERROR(VLOOKUP(F25,'1. Setup'!$F$5:$I$14,3,FALSE),""))</f>
        <v/>
      </c>
      <c r="O25" s="22" t="str">
        <f>IF(E25="","",IFERROR(INDEX('1. Setup'!$D$19:$D$56,MATCH(E25,'1. Setup'!$B$19:$B$56,0)),""))</f>
        <v/>
      </c>
      <c r="P25" s="12"/>
    </row>
    <row r="26" spans="1:16" ht="15" x14ac:dyDescent="0.25">
      <c r="A26" s="21" t="str">
        <f t="shared" si="0"/>
        <v/>
      </c>
      <c r="B26" s="37"/>
      <c r="C26" s="32"/>
      <c r="D26" s="32"/>
      <c r="E26" s="32"/>
      <c r="F26" s="32"/>
      <c r="G26" s="38"/>
      <c r="H26" s="35"/>
      <c r="I26" s="32"/>
      <c r="J26" s="39"/>
      <c r="K26" s="22" t="str">
        <f>IF(E26="","",IFERROR(INDEX('1. Setup'!$A$19:$A$56,MATCH(E26,'1. Setup'!$B$19:$B$56,0)),""))</f>
        <v/>
      </c>
      <c r="L26" s="22" t="str">
        <f>IF(E26="","",IFERROR(INDEX('1. Setup'!$C$19:$C$56,MATCH(E26,'1. Setup'!$B$19:$B$56,0)),""))</f>
        <v/>
      </c>
      <c r="M26" s="22" t="str">
        <f>IF(F26="","",IFERROR(VLOOKUP(F26,'1. Setup'!$F$5:$I$14,2,FALSE),""))</f>
        <v/>
      </c>
      <c r="N26" s="22" t="str">
        <f>IF(F26="","",IFERROR(VLOOKUP(F26,'1. Setup'!$F$5:$I$14,3,FALSE),""))</f>
        <v/>
      </c>
      <c r="O26" s="22" t="str">
        <f>IF(E26="","",IFERROR(INDEX('1. Setup'!$D$19:$D$56,MATCH(E26,'1. Setup'!$B$19:$B$56,0)),""))</f>
        <v/>
      </c>
      <c r="P26" s="12"/>
    </row>
    <row r="27" spans="1:16" ht="15" x14ac:dyDescent="0.25">
      <c r="A27" s="21" t="str">
        <f t="shared" si="0"/>
        <v/>
      </c>
      <c r="B27" s="37"/>
      <c r="C27" s="32"/>
      <c r="D27" s="32"/>
      <c r="E27" s="32"/>
      <c r="F27" s="32"/>
      <c r="G27" s="38"/>
      <c r="H27" s="35"/>
      <c r="I27" s="32"/>
      <c r="J27" s="39"/>
      <c r="K27" s="22" t="str">
        <f>IF(E27="","",IFERROR(INDEX('1. Setup'!$A$19:$A$56,MATCH(E27,'1. Setup'!$B$19:$B$56,0)),""))</f>
        <v/>
      </c>
      <c r="L27" s="22" t="str">
        <f>IF(E27="","",IFERROR(INDEX('1. Setup'!$C$19:$C$56,MATCH(E27,'1. Setup'!$B$19:$B$56,0)),""))</f>
        <v/>
      </c>
      <c r="M27" s="22" t="str">
        <f>IF(F27="","",IFERROR(VLOOKUP(F27,'1. Setup'!$F$5:$I$14,2,FALSE),""))</f>
        <v/>
      </c>
      <c r="N27" s="22" t="str">
        <f>IF(F27="","",IFERROR(VLOOKUP(F27,'1. Setup'!$F$5:$I$14,3,FALSE),""))</f>
        <v/>
      </c>
      <c r="O27" s="22" t="str">
        <f>IF(E27="","",IFERROR(INDEX('1. Setup'!$D$19:$D$56,MATCH(E27,'1. Setup'!$B$19:$B$56,0)),""))</f>
        <v/>
      </c>
      <c r="P27" s="12"/>
    </row>
    <row r="28" spans="1:16" ht="15" x14ac:dyDescent="0.25">
      <c r="A28" s="21" t="str">
        <f t="shared" si="0"/>
        <v/>
      </c>
      <c r="B28" s="37"/>
      <c r="C28" s="32"/>
      <c r="D28" s="32"/>
      <c r="E28" s="32"/>
      <c r="F28" s="32"/>
      <c r="G28" s="38"/>
      <c r="H28" s="35"/>
      <c r="I28" s="32"/>
      <c r="J28" s="39"/>
      <c r="K28" s="22" t="str">
        <f>IF(E28="","",IFERROR(INDEX('1. Setup'!$A$19:$A$56,MATCH(E28,'1. Setup'!$B$19:$B$56,0)),""))</f>
        <v/>
      </c>
      <c r="L28" s="22" t="str">
        <f>IF(E28="","",IFERROR(INDEX('1. Setup'!$C$19:$C$56,MATCH(E28,'1. Setup'!$B$19:$B$56,0)),""))</f>
        <v/>
      </c>
      <c r="M28" s="22" t="str">
        <f>IF(F28="","",IFERROR(VLOOKUP(F28,'1. Setup'!$F$5:$I$14,2,FALSE),""))</f>
        <v/>
      </c>
      <c r="N28" s="22" t="str">
        <f>IF(F28="","",IFERROR(VLOOKUP(F28,'1. Setup'!$F$5:$I$14,3,FALSE),""))</f>
        <v/>
      </c>
      <c r="O28" s="22" t="str">
        <f>IF(E28="","",IFERROR(INDEX('1. Setup'!$D$19:$D$56,MATCH(E28,'1. Setup'!$B$19:$B$56,0)),""))</f>
        <v/>
      </c>
      <c r="P28" s="12"/>
    </row>
    <row r="29" spans="1:16" ht="15" x14ac:dyDescent="0.25">
      <c r="A29" s="21" t="str">
        <f t="shared" si="0"/>
        <v/>
      </c>
      <c r="B29" s="37"/>
      <c r="C29" s="32"/>
      <c r="D29" s="32"/>
      <c r="E29" s="32"/>
      <c r="F29" s="32"/>
      <c r="G29" s="38"/>
      <c r="H29" s="35"/>
      <c r="I29" s="32"/>
      <c r="J29" s="39"/>
      <c r="K29" s="22" t="str">
        <f>IF(E29="","",IFERROR(INDEX('1. Setup'!$A$19:$A$56,MATCH(E29,'1. Setup'!$B$19:$B$56,0)),""))</f>
        <v/>
      </c>
      <c r="L29" s="22" t="str">
        <f>IF(E29="","",IFERROR(INDEX('1. Setup'!$C$19:$C$56,MATCH(E29,'1. Setup'!$B$19:$B$56,0)),""))</f>
        <v/>
      </c>
      <c r="M29" s="22" t="str">
        <f>IF(F29="","",IFERROR(VLOOKUP(F29,'1. Setup'!$F$5:$I$14,2,FALSE),""))</f>
        <v/>
      </c>
      <c r="N29" s="22" t="str">
        <f>IF(F29="","",IFERROR(VLOOKUP(F29,'1. Setup'!$F$5:$I$14,3,FALSE),""))</f>
        <v/>
      </c>
      <c r="O29" s="22" t="str">
        <f>IF(E29="","",IFERROR(INDEX('1. Setup'!$D$19:$D$56,MATCH(E29,'1. Setup'!$B$19:$B$56,0)),""))</f>
        <v/>
      </c>
      <c r="P29" s="12"/>
    </row>
    <row r="30" spans="1:16" ht="15" x14ac:dyDescent="0.25">
      <c r="A30" s="21" t="str">
        <f t="shared" si="0"/>
        <v/>
      </c>
      <c r="B30" s="37"/>
      <c r="C30" s="32"/>
      <c r="D30" s="32"/>
      <c r="E30" s="32"/>
      <c r="F30" s="32"/>
      <c r="G30" s="38"/>
      <c r="H30" s="35"/>
      <c r="I30" s="32"/>
      <c r="J30" s="39"/>
      <c r="K30" s="22" t="str">
        <f>IF(E30="","",IFERROR(INDEX('1. Setup'!$A$19:$A$56,MATCH(E30,'1. Setup'!$B$19:$B$56,0)),""))</f>
        <v/>
      </c>
      <c r="L30" s="22" t="str">
        <f>IF(E30="","",IFERROR(INDEX('1. Setup'!$C$19:$C$56,MATCH(E30,'1. Setup'!$B$19:$B$56,0)),""))</f>
        <v/>
      </c>
      <c r="M30" s="22" t="str">
        <f>IF(F30="","",IFERROR(VLOOKUP(F30,'1. Setup'!$F$5:$I$14,2,FALSE),""))</f>
        <v/>
      </c>
      <c r="N30" s="22" t="str">
        <f>IF(F30="","",IFERROR(VLOOKUP(F30,'1. Setup'!$F$5:$I$14,3,FALSE),""))</f>
        <v/>
      </c>
      <c r="O30" s="22" t="str">
        <f>IF(E30="","",IFERROR(INDEX('1. Setup'!$D$19:$D$56,MATCH(E30,'1. Setup'!$B$19:$B$56,0)),""))</f>
        <v/>
      </c>
      <c r="P30" s="12"/>
    </row>
    <row r="31" spans="1:16" ht="15" x14ac:dyDescent="0.25">
      <c r="A31" s="21" t="str">
        <f t="shared" si="0"/>
        <v/>
      </c>
      <c r="B31" s="37"/>
      <c r="C31" s="32"/>
      <c r="D31" s="32"/>
      <c r="E31" s="32"/>
      <c r="F31" s="32"/>
      <c r="G31" s="38"/>
      <c r="H31" s="35"/>
      <c r="I31" s="32"/>
      <c r="J31" s="39"/>
      <c r="K31" s="22" t="str">
        <f>IF(E31="","",IFERROR(INDEX('1. Setup'!$A$19:$A$56,MATCH(E31,'1. Setup'!$B$19:$B$56,0)),""))</f>
        <v/>
      </c>
      <c r="L31" s="22" t="str">
        <f>IF(E31="","",IFERROR(INDEX('1. Setup'!$C$19:$C$56,MATCH(E31,'1. Setup'!$B$19:$B$56,0)),""))</f>
        <v/>
      </c>
      <c r="M31" s="22" t="str">
        <f>IF(F31="","",IFERROR(VLOOKUP(F31,'1. Setup'!$F$5:$I$14,2,FALSE),""))</f>
        <v/>
      </c>
      <c r="N31" s="22" t="str">
        <f>IF(F31="","",IFERROR(VLOOKUP(F31,'1. Setup'!$F$5:$I$14,3,FALSE),""))</f>
        <v/>
      </c>
      <c r="O31" s="22" t="str">
        <f>IF(E31="","",IFERROR(INDEX('1. Setup'!$D$19:$D$56,MATCH(E31,'1. Setup'!$B$19:$B$56,0)),""))</f>
        <v/>
      </c>
      <c r="P31" s="12"/>
    </row>
    <row r="32" spans="1:16" ht="15" x14ac:dyDescent="0.25">
      <c r="A32" s="21" t="str">
        <f t="shared" si="0"/>
        <v/>
      </c>
      <c r="B32" s="37"/>
      <c r="C32" s="32"/>
      <c r="D32" s="32"/>
      <c r="E32" s="32"/>
      <c r="F32" s="32"/>
      <c r="G32" s="38"/>
      <c r="H32" s="35"/>
      <c r="I32" s="32"/>
      <c r="J32" s="39"/>
      <c r="K32" s="22" t="str">
        <f>IF(E32="","",IFERROR(INDEX('1. Setup'!$A$19:$A$56,MATCH(E32,'1. Setup'!$B$19:$B$56,0)),""))</f>
        <v/>
      </c>
      <c r="L32" s="22" t="str">
        <f>IF(E32="","",IFERROR(INDEX('1. Setup'!$C$19:$C$56,MATCH(E32,'1. Setup'!$B$19:$B$56,0)),""))</f>
        <v/>
      </c>
      <c r="M32" s="22" t="str">
        <f>IF(F32="","",IFERROR(VLOOKUP(F32,'1. Setup'!$F$5:$I$14,2,FALSE),""))</f>
        <v/>
      </c>
      <c r="N32" s="22" t="str">
        <f>IF(F32="","",IFERROR(VLOOKUP(F32,'1. Setup'!$F$5:$I$14,3,FALSE),""))</f>
        <v/>
      </c>
      <c r="O32" s="22" t="str">
        <f>IF(E32="","",IFERROR(INDEX('1. Setup'!$D$19:$D$56,MATCH(E32,'1. Setup'!$B$19:$B$56,0)),""))</f>
        <v/>
      </c>
      <c r="P32" s="12"/>
    </row>
    <row r="33" spans="1:16" ht="15" x14ac:dyDescent="0.25">
      <c r="A33" s="21" t="str">
        <f t="shared" si="0"/>
        <v/>
      </c>
      <c r="B33" s="37"/>
      <c r="C33" s="32"/>
      <c r="D33" s="32"/>
      <c r="E33" s="32"/>
      <c r="F33" s="32"/>
      <c r="G33" s="38"/>
      <c r="H33" s="35"/>
      <c r="I33" s="32"/>
      <c r="J33" s="39"/>
      <c r="K33" s="22" t="str">
        <f>IF(E33="","",IFERROR(INDEX('1. Setup'!$A$19:$A$56,MATCH(E33,'1. Setup'!$B$19:$B$56,0)),""))</f>
        <v/>
      </c>
      <c r="L33" s="22" t="str">
        <f>IF(E33="","",IFERROR(INDEX('1. Setup'!$C$19:$C$56,MATCH(E33,'1. Setup'!$B$19:$B$56,0)),""))</f>
        <v/>
      </c>
      <c r="M33" s="22" t="str">
        <f>IF(F33="","",IFERROR(VLOOKUP(F33,'1. Setup'!$F$5:$I$14,2,FALSE),""))</f>
        <v/>
      </c>
      <c r="N33" s="22" t="str">
        <f>IF(F33="","",IFERROR(VLOOKUP(F33,'1. Setup'!$F$5:$I$14,3,FALSE),""))</f>
        <v/>
      </c>
      <c r="O33" s="22" t="str">
        <f>IF(E33="","",IFERROR(INDEX('1. Setup'!$D$19:$D$56,MATCH(E33,'1. Setup'!$B$19:$B$56,0)),""))</f>
        <v/>
      </c>
      <c r="P33" s="12"/>
    </row>
    <row r="34" spans="1:16" ht="15" x14ac:dyDescent="0.25">
      <c r="A34" s="21" t="str">
        <f t="shared" si="0"/>
        <v/>
      </c>
      <c r="B34" s="37"/>
      <c r="C34" s="32"/>
      <c r="D34" s="32"/>
      <c r="E34" s="32"/>
      <c r="F34" s="32"/>
      <c r="G34" s="38"/>
      <c r="H34" s="35"/>
      <c r="I34" s="32"/>
      <c r="J34" s="39"/>
      <c r="K34" s="22" t="str">
        <f>IF(E34="","",IFERROR(INDEX('1. Setup'!$A$19:$A$56,MATCH(E34,'1. Setup'!$B$19:$B$56,0)),""))</f>
        <v/>
      </c>
      <c r="L34" s="22" t="str">
        <f>IF(E34="","",IFERROR(INDEX('1. Setup'!$C$19:$C$56,MATCH(E34,'1. Setup'!$B$19:$B$56,0)),""))</f>
        <v/>
      </c>
      <c r="M34" s="22" t="str">
        <f>IF(F34="","",IFERROR(VLOOKUP(F34,'1. Setup'!$F$5:$I$14,2,FALSE),""))</f>
        <v/>
      </c>
      <c r="N34" s="22" t="str">
        <f>IF(F34="","",IFERROR(VLOOKUP(F34,'1. Setup'!$F$5:$I$14,3,FALSE),""))</f>
        <v/>
      </c>
      <c r="O34" s="22" t="str">
        <f>IF(E34="","",IFERROR(INDEX('1. Setup'!$D$19:$D$56,MATCH(E34,'1. Setup'!$B$19:$B$56,0)),""))</f>
        <v/>
      </c>
      <c r="P34" s="12"/>
    </row>
    <row r="35" spans="1:16" ht="15" x14ac:dyDescent="0.25">
      <c r="A35" s="21" t="str">
        <f t="shared" si="0"/>
        <v/>
      </c>
      <c r="B35" s="37"/>
      <c r="C35" s="32"/>
      <c r="D35" s="32"/>
      <c r="E35" s="32"/>
      <c r="F35" s="32"/>
      <c r="G35" s="38"/>
      <c r="H35" s="35"/>
      <c r="I35" s="32"/>
      <c r="J35" s="39"/>
      <c r="K35" s="22" t="str">
        <f>IF(E35="","",IFERROR(INDEX('1. Setup'!$A$19:$A$56,MATCH(E35,'1. Setup'!$B$19:$B$56,0)),""))</f>
        <v/>
      </c>
      <c r="L35" s="22" t="str">
        <f>IF(E35="","",IFERROR(INDEX('1. Setup'!$C$19:$C$56,MATCH(E35,'1. Setup'!$B$19:$B$56,0)),""))</f>
        <v/>
      </c>
      <c r="M35" s="22" t="str">
        <f>IF(F35="","",IFERROR(VLOOKUP(F35,'1. Setup'!$F$5:$I$14,2,FALSE),""))</f>
        <v/>
      </c>
      <c r="N35" s="22" t="str">
        <f>IF(F35="","",IFERROR(VLOOKUP(F35,'1. Setup'!$F$5:$I$14,3,FALSE),""))</f>
        <v/>
      </c>
      <c r="O35" s="22" t="str">
        <f>IF(E35="","",IFERROR(INDEX('1. Setup'!$D$19:$D$56,MATCH(E35,'1. Setup'!$B$19:$B$56,0)),""))</f>
        <v/>
      </c>
      <c r="P35" s="12"/>
    </row>
    <row r="36" spans="1:16" ht="15" x14ac:dyDescent="0.25">
      <c r="A36" s="21" t="str">
        <f t="shared" si="0"/>
        <v/>
      </c>
      <c r="B36" s="37"/>
      <c r="C36" s="32"/>
      <c r="D36" s="32"/>
      <c r="E36" s="32"/>
      <c r="F36" s="32"/>
      <c r="G36" s="38"/>
      <c r="H36" s="35"/>
      <c r="I36" s="32"/>
      <c r="J36" s="39"/>
      <c r="K36" s="22" t="str">
        <f>IF(E36="","",IFERROR(INDEX('1. Setup'!$A$19:$A$56,MATCH(E36,'1. Setup'!$B$19:$B$56,0)),""))</f>
        <v/>
      </c>
      <c r="L36" s="22" t="str">
        <f>IF(E36="","",IFERROR(INDEX('1. Setup'!$C$19:$C$56,MATCH(E36,'1. Setup'!$B$19:$B$56,0)),""))</f>
        <v/>
      </c>
      <c r="M36" s="22" t="str">
        <f>IF(F36="","",IFERROR(VLOOKUP(F36,'1. Setup'!$F$5:$I$14,2,FALSE),""))</f>
        <v/>
      </c>
      <c r="N36" s="22" t="str">
        <f>IF(F36="","",IFERROR(VLOOKUP(F36,'1. Setup'!$F$5:$I$14,3,FALSE),""))</f>
        <v/>
      </c>
      <c r="O36" s="22" t="str">
        <f>IF(E36="","",IFERROR(INDEX('1. Setup'!$D$19:$D$56,MATCH(E36,'1. Setup'!$B$19:$B$56,0)),""))</f>
        <v/>
      </c>
      <c r="P36" s="12"/>
    </row>
    <row r="37" spans="1:16" ht="15" x14ac:dyDescent="0.25">
      <c r="A37" s="21" t="str">
        <f t="shared" si="0"/>
        <v/>
      </c>
      <c r="B37" s="37"/>
      <c r="C37" s="32"/>
      <c r="D37" s="32"/>
      <c r="E37" s="32"/>
      <c r="F37" s="32"/>
      <c r="G37" s="38"/>
      <c r="H37" s="35"/>
      <c r="I37" s="32"/>
      <c r="J37" s="39"/>
      <c r="K37" s="22" t="str">
        <f>IF(E37="","",IFERROR(INDEX('1. Setup'!$A$19:$A$56,MATCH(E37,'1. Setup'!$B$19:$B$56,0)),""))</f>
        <v/>
      </c>
      <c r="L37" s="22" t="str">
        <f>IF(E37="","",IFERROR(INDEX('1. Setup'!$C$19:$C$56,MATCH(E37,'1. Setup'!$B$19:$B$56,0)),""))</f>
        <v/>
      </c>
      <c r="M37" s="22" t="str">
        <f>IF(F37="","",IFERROR(VLOOKUP(F37,'1. Setup'!$F$5:$I$14,2,FALSE),""))</f>
        <v/>
      </c>
      <c r="N37" s="22" t="str">
        <f>IF(F37="","",IFERROR(VLOOKUP(F37,'1. Setup'!$F$5:$I$14,3,FALSE),""))</f>
        <v/>
      </c>
      <c r="O37" s="22" t="str">
        <f>IF(E37="","",IFERROR(INDEX('1. Setup'!$D$19:$D$56,MATCH(E37,'1. Setup'!$B$19:$B$56,0)),""))</f>
        <v/>
      </c>
      <c r="P37" s="12"/>
    </row>
    <row r="38" spans="1:16" ht="15" x14ac:dyDescent="0.25">
      <c r="A38" s="21" t="str">
        <f t="shared" si="0"/>
        <v/>
      </c>
      <c r="B38" s="37"/>
      <c r="C38" s="32"/>
      <c r="D38" s="32"/>
      <c r="E38" s="32"/>
      <c r="F38" s="32"/>
      <c r="G38" s="38"/>
      <c r="H38" s="35"/>
      <c r="I38" s="32"/>
      <c r="J38" s="39"/>
      <c r="K38" s="22" t="str">
        <f>IF(E38="","",IFERROR(INDEX('1. Setup'!$A$19:$A$56,MATCH(E38,'1. Setup'!$B$19:$B$56,0)),""))</f>
        <v/>
      </c>
      <c r="L38" s="22" t="str">
        <f>IF(E38="","",IFERROR(INDEX('1. Setup'!$C$19:$C$56,MATCH(E38,'1. Setup'!$B$19:$B$56,0)),""))</f>
        <v/>
      </c>
      <c r="M38" s="22" t="str">
        <f>IF(F38="","",IFERROR(VLOOKUP(F38,'1. Setup'!$F$5:$I$14,2,FALSE),""))</f>
        <v/>
      </c>
      <c r="N38" s="22" t="str">
        <f>IF(F38="","",IFERROR(VLOOKUP(F38,'1. Setup'!$F$5:$I$14,3,FALSE),""))</f>
        <v/>
      </c>
      <c r="O38" s="22" t="str">
        <f>IF(E38="","",IFERROR(INDEX('1. Setup'!$D$19:$D$56,MATCH(E38,'1. Setup'!$B$19:$B$56,0)),""))</f>
        <v/>
      </c>
      <c r="P38" s="12"/>
    </row>
    <row r="39" spans="1:16" ht="15" x14ac:dyDescent="0.25">
      <c r="A39" s="21" t="str">
        <f t="shared" si="0"/>
        <v/>
      </c>
      <c r="B39" s="37"/>
      <c r="C39" s="32"/>
      <c r="D39" s="32"/>
      <c r="E39" s="32"/>
      <c r="F39" s="32"/>
      <c r="G39" s="38"/>
      <c r="H39" s="35"/>
      <c r="I39" s="32"/>
      <c r="J39" s="39"/>
      <c r="K39" s="22" t="str">
        <f>IF(E39="","",IFERROR(INDEX('1. Setup'!$A$19:$A$56,MATCH(E39,'1. Setup'!$B$19:$B$56,0)),""))</f>
        <v/>
      </c>
      <c r="L39" s="22" t="str">
        <f>IF(E39="","",IFERROR(INDEX('1. Setup'!$C$19:$C$56,MATCH(E39,'1. Setup'!$B$19:$B$56,0)),""))</f>
        <v/>
      </c>
      <c r="M39" s="22" t="str">
        <f>IF(F39="","",IFERROR(VLOOKUP(F39,'1. Setup'!$F$5:$I$14,2,FALSE),""))</f>
        <v/>
      </c>
      <c r="N39" s="22" t="str">
        <f>IF(F39="","",IFERROR(VLOOKUP(F39,'1. Setup'!$F$5:$I$14,3,FALSE),""))</f>
        <v/>
      </c>
      <c r="O39" s="22" t="str">
        <f>IF(E39="","",IFERROR(INDEX('1. Setup'!$D$19:$D$56,MATCH(E39,'1. Setup'!$B$19:$B$56,0)),""))</f>
        <v/>
      </c>
      <c r="P39" s="12"/>
    </row>
    <row r="40" spans="1:16" ht="15" x14ac:dyDescent="0.25">
      <c r="A40" s="21" t="str">
        <f t="shared" si="0"/>
        <v/>
      </c>
      <c r="B40" s="37"/>
      <c r="C40" s="32"/>
      <c r="D40" s="32"/>
      <c r="E40" s="32"/>
      <c r="F40" s="32"/>
      <c r="G40" s="38"/>
      <c r="H40" s="35"/>
      <c r="I40" s="32"/>
      <c r="J40" s="39"/>
      <c r="K40" s="22" t="str">
        <f>IF(E40="","",IFERROR(INDEX('1. Setup'!$A$19:$A$56,MATCH(E40,'1. Setup'!$B$19:$B$56,0)),""))</f>
        <v/>
      </c>
      <c r="L40" s="22" t="str">
        <f>IF(E40="","",IFERROR(INDEX('1. Setup'!$C$19:$C$56,MATCH(E40,'1. Setup'!$B$19:$B$56,0)),""))</f>
        <v/>
      </c>
      <c r="M40" s="22" t="str">
        <f>IF(F40="","",IFERROR(VLOOKUP(F40,'1. Setup'!$F$5:$I$14,2,FALSE),""))</f>
        <v/>
      </c>
      <c r="N40" s="22" t="str">
        <f>IF(F40="","",IFERROR(VLOOKUP(F40,'1. Setup'!$F$5:$I$14,3,FALSE),""))</f>
        <v/>
      </c>
      <c r="O40" s="22" t="str">
        <f>IF(E40="","",IFERROR(INDEX('1. Setup'!$D$19:$D$56,MATCH(E40,'1. Setup'!$B$19:$B$56,0)),""))</f>
        <v/>
      </c>
      <c r="P40" s="12"/>
    </row>
    <row r="41" spans="1:16" ht="15" x14ac:dyDescent="0.25">
      <c r="A41" s="21" t="str">
        <f t="shared" si="0"/>
        <v/>
      </c>
      <c r="B41" s="37"/>
      <c r="C41" s="32"/>
      <c r="D41" s="32"/>
      <c r="E41" s="32"/>
      <c r="F41" s="32"/>
      <c r="G41" s="38"/>
      <c r="H41" s="35"/>
      <c r="I41" s="32"/>
      <c r="J41" s="39"/>
      <c r="K41" s="22" t="str">
        <f>IF(E41="","",IFERROR(INDEX('1. Setup'!$A$19:$A$56,MATCH(E41,'1. Setup'!$B$19:$B$56,0)),""))</f>
        <v/>
      </c>
      <c r="L41" s="22" t="str">
        <f>IF(E41="","",IFERROR(INDEX('1. Setup'!$C$19:$C$56,MATCH(E41,'1. Setup'!$B$19:$B$56,0)),""))</f>
        <v/>
      </c>
      <c r="M41" s="22" t="str">
        <f>IF(F41="","",IFERROR(VLOOKUP(F41,'1. Setup'!$F$5:$I$14,2,FALSE),""))</f>
        <v/>
      </c>
      <c r="N41" s="22" t="str">
        <f>IF(F41="","",IFERROR(VLOOKUP(F41,'1. Setup'!$F$5:$I$14,3,FALSE),""))</f>
        <v/>
      </c>
      <c r="O41" s="22" t="str">
        <f>IF(E41="","",IFERROR(INDEX('1. Setup'!$D$19:$D$56,MATCH(E41,'1. Setup'!$B$19:$B$56,0)),""))</f>
        <v/>
      </c>
      <c r="P41" s="12"/>
    </row>
    <row r="42" spans="1:16" ht="15" x14ac:dyDescent="0.25">
      <c r="A42" s="21" t="str">
        <f t="shared" si="0"/>
        <v/>
      </c>
      <c r="B42" s="37"/>
      <c r="C42" s="32"/>
      <c r="D42" s="32"/>
      <c r="E42" s="32"/>
      <c r="F42" s="32"/>
      <c r="G42" s="38"/>
      <c r="H42" s="35"/>
      <c r="I42" s="32"/>
      <c r="J42" s="39"/>
      <c r="K42" s="22" t="str">
        <f>IF(E42="","",IFERROR(INDEX('1. Setup'!$A$19:$A$56,MATCH(E42,'1. Setup'!$B$19:$B$56,0)),""))</f>
        <v/>
      </c>
      <c r="L42" s="22" t="str">
        <f>IF(E42="","",IFERROR(INDEX('1. Setup'!$C$19:$C$56,MATCH(E42,'1. Setup'!$B$19:$B$56,0)),""))</f>
        <v/>
      </c>
      <c r="M42" s="22" t="str">
        <f>IF(F42="","",IFERROR(VLOOKUP(F42,'1. Setup'!$F$5:$I$14,2,FALSE),""))</f>
        <v/>
      </c>
      <c r="N42" s="22" t="str">
        <f>IF(F42="","",IFERROR(VLOOKUP(F42,'1. Setup'!$F$5:$I$14,3,FALSE),""))</f>
        <v/>
      </c>
      <c r="O42" s="22" t="str">
        <f>IF(E42="","",IFERROR(INDEX('1. Setup'!$D$19:$D$56,MATCH(E42,'1. Setup'!$B$19:$B$56,0)),""))</f>
        <v/>
      </c>
      <c r="P42" s="12"/>
    </row>
    <row r="43" spans="1:16" ht="15" x14ac:dyDescent="0.25">
      <c r="A43" s="21" t="str">
        <f t="shared" si="0"/>
        <v/>
      </c>
      <c r="B43" s="37"/>
      <c r="C43" s="32"/>
      <c r="D43" s="32"/>
      <c r="E43" s="32"/>
      <c r="F43" s="32"/>
      <c r="G43" s="38"/>
      <c r="H43" s="35"/>
      <c r="I43" s="32"/>
      <c r="J43" s="39"/>
      <c r="K43" s="22" t="str">
        <f>IF(E43="","",IFERROR(INDEX('1. Setup'!$A$19:$A$56,MATCH(E43,'1. Setup'!$B$19:$B$56,0)),""))</f>
        <v/>
      </c>
      <c r="L43" s="22" t="str">
        <f>IF(E43="","",IFERROR(INDEX('1. Setup'!$C$19:$C$56,MATCH(E43,'1. Setup'!$B$19:$B$56,0)),""))</f>
        <v/>
      </c>
      <c r="M43" s="22" t="str">
        <f>IF(F43="","",IFERROR(VLOOKUP(F43,'1. Setup'!$F$5:$I$14,2,FALSE),""))</f>
        <v/>
      </c>
      <c r="N43" s="22" t="str">
        <f>IF(F43="","",IFERROR(VLOOKUP(F43,'1. Setup'!$F$5:$I$14,3,FALSE),""))</f>
        <v/>
      </c>
      <c r="O43" s="22" t="str">
        <f>IF(E43="","",IFERROR(INDEX('1. Setup'!$D$19:$D$56,MATCH(E43,'1. Setup'!$B$19:$B$56,0)),""))</f>
        <v/>
      </c>
      <c r="P43" s="12"/>
    </row>
    <row r="44" spans="1:16" ht="15" x14ac:dyDescent="0.25">
      <c r="A44" s="21" t="str">
        <f t="shared" si="0"/>
        <v/>
      </c>
      <c r="B44" s="37"/>
      <c r="C44" s="32"/>
      <c r="D44" s="32"/>
      <c r="E44" s="32"/>
      <c r="F44" s="32"/>
      <c r="G44" s="38"/>
      <c r="H44" s="35"/>
      <c r="I44" s="32"/>
      <c r="J44" s="39"/>
      <c r="K44" s="22" t="str">
        <f>IF(E44="","",IFERROR(INDEX('1. Setup'!$A$19:$A$56,MATCH(E44,'1. Setup'!$B$19:$B$56,0)),""))</f>
        <v/>
      </c>
      <c r="L44" s="22" t="str">
        <f>IF(E44="","",IFERROR(INDEX('1. Setup'!$C$19:$C$56,MATCH(E44,'1. Setup'!$B$19:$B$56,0)),""))</f>
        <v/>
      </c>
      <c r="M44" s="22" t="str">
        <f>IF(F44="","",IFERROR(VLOOKUP(F44,'1. Setup'!$F$5:$I$14,2,FALSE),""))</f>
        <v/>
      </c>
      <c r="N44" s="22" t="str">
        <f>IF(F44="","",IFERROR(VLOOKUP(F44,'1. Setup'!$F$5:$I$14,3,FALSE),""))</f>
        <v/>
      </c>
      <c r="O44" s="22" t="str">
        <f>IF(E44="","",IFERROR(INDEX('1. Setup'!$D$19:$D$56,MATCH(E44,'1. Setup'!$B$19:$B$56,0)),""))</f>
        <v/>
      </c>
      <c r="P44" s="12"/>
    </row>
    <row r="45" spans="1:16" ht="15" x14ac:dyDescent="0.25">
      <c r="A45" s="21" t="str">
        <f t="shared" si="0"/>
        <v/>
      </c>
      <c r="B45" s="37"/>
      <c r="C45" s="32"/>
      <c r="D45" s="32"/>
      <c r="E45" s="32"/>
      <c r="F45" s="32"/>
      <c r="G45" s="38"/>
      <c r="H45" s="35"/>
      <c r="I45" s="32"/>
      <c r="J45" s="39"/>
      <c r="K45" s="22" t="str">
        <f>IF(E45="","",IFERROR(INDEX('1. Setup'!$A$19:$A$56,MATCH(E45,'1. Setup'!$B$19:$B$56,0)),""))</f>
        <v/>
      </c>
      <c r="L45" s="22" t="str">
        <f>IF(E45="","",IFERROR(INDEX('1. Setup'!$C$19:$C$56,MATCH(E45,'1. Setup'!$B$19:$B$56,0)),""))</f>
        <v/>
      </c>
      <c r="M45" s="22" t="str">
        <f>IF(F45="","",IFERROR(VLOOKUP(F45,'1. Setup'!$F$5:$I$14,2,FALSE),""))</f>
        <v/>
      </c>
      <c r="N45" s="22" t="str">
        <f>IF(F45="","",IFERROR(VLOOKUP(F45,'1. Setup'!$F$5:$I$14,3,FALSE),""))</f>
        <v/>
      </c>
      <c r="O45" s="22" t="str">
        <f>IF(E45="","",IFERROR(INDEX('1. Setup'!$D$19:$D$56,MATCH(E45,'1. Setup'!$B$19:$B$56,0)),""))</f>
        <v/>
      </c>
      <c r="P45" s="12"/>
    </row>
    <row r="46" spans="1:16" ht="15" x14ac:dyDescent="0.25">
      <c r="A46" s="21" t="str">
        <f t="shared" si="0"/>
        <v/>
      </c>
      <c r="B46" s="37"/>
      <c r="C46" s="32"/>
      <c r="D46" s="32"/>
      <c r="E46" s="32"/>
      <c r="F46" s="32"/>
      <c r="G46" s="38"/>
      <c r="H46" s="35"/>
      <c r="I46" s="32"/>
      <c r="J46" s="39"/>
      <c r="K46" s="22" t="str">
        <f>IF(E46="","",IFERROR(INDEX('1. Setup'!$A$19:$A$56,MATCH(E46,'1. Setup'!$B$19:$B$56,0)),""))</f>
        <v/>
      </c>
      <c r="L46" s="22" t="str">
        <f>IF(E46="","",IFERROR(INDEX('1. Setup'!$C$19:$C$56,MATCH(E46,'1. Setup'!$B$19:$B$56,0)),""))</f>
        <v/>
      </c>
      <c r="M46" s="22" t="str">
        <f>IF(F46="","",IFERROR(VLOOKUP(F46,'1. Setup'!$F$5:$I$14,2,FALSE),""))</f>
        <v/>
      </c>
      <c r="N46" s="22" t="str">
        <f>IF(F46="","",IFERROR(VLOOKUP(F46,'1. Setup'!$F$5:$I$14,3,FALSE),""))</f>
        <v/>
      </c>
      <c r="O46" s="22" t="str">
        <f>IF(E46="","",IFERROR(INDEX('1. Setup'!$D$19:$D$56,MATCH(E46,'1. Setup'!$B$19:$B$56,0)),""))</f>
        <v/>
      </c>
      <c r="P46" s="12"/>
    </row>
    <row r="47" spans="1:16" ht="15" x14ac:dyDescent="0.25">
      <c r="A47" s="21" t="str">
        <f t="shared" si="0"/>
        <v/>
      </c>
      <c r="B47" s="37"/>
      <c r="C47" s="32"/>
      <c r="D47" s="32"/>
      <c r="E47" s="32"/>
      <c r="F47" s="32"/>
      <c r="G47" s="38"/>
      <c r="H47" s="35"/>
      <c r="I47" s="32"/>
      <c r="J47" s="39"/>
      <c r="K47" s="22" t="str">
        <f>IF(E47="","",IFERROR(INDEX('1. Setup'!$A$19:$A$56,MATCH(E47,'1. Setup'!$B$19:$B$56,0)),""))</f>
        <v/>
      </c>
      <c r="L47" s="22" t="str">
        <f>IF(E47="","",IFERROR(INDEX('1. Setup'!$C$19:$C$56,MATCH(E47,'1. Setup'!$B$19:$B$56,0)),""))</f>
        <v/>
      </c>
      <c r="M47" s="22" t="str">
        <f>IF(F47="","",IFERROR(VLOOKUP(F47,'1. Setup'!$F$5:$I$14,2,FALSE),""))</f>
        <v/>
      </c>
      <c r="N47" s="22" t="str">
        <f>IF(F47="","",IFERROR(VLOOKUP(F47,'1. Setup'!$F$5:$I$14,3,FALSE),""))</f>
        <v/>
      </c>
      <c r="O47" s="22" t="str">
        <f>IF(E47="","",IFERROR(INDEX('1. Setup'!$D$19:$D$56,MATCH(E47,'1. Setup'!$B$19:$B$56,0)),""))</f>
        <v/>
      </c>
      <c r="P47" s="12"/>
    </row>
    <row r="48" spans="1:16" ht="15" x14ac:dyDescent="0.25">
      <c r="A48" s="21" t="str">
        <f t="shared" si="0"/>
        <v/>
      </c>
      <c r="B48" s="37"/>
      <c r="C48" s="32"/>
      <c r="D48" s="32"/>
      <c r="E48" s="32"/>
      <c r="F48" s="32"/>
      <c r="G48" s="38"/>
      <c r="H48" s="35"/>
      <c r="I48" s="32"/>
      <c r="J48" s="39"/>
      <c r="K48" s="22" t="str">
        <f>IF(E48="","",IFERROR(INDEX('1. Setup'!$A$19:$A$56,MATCH(E48,'1. Setup'!$B$19:$B$56,0)),""))</f>
        <v/>
      </c>
      <c r="L48" s="22" t="str">
        <f>IF(E48="","",IFERROR(INDEX('1. Setup'!$C$19:$C$56,MATCH(E48,'1. Setup'!$B$19:$B$56,0)),""))</f>
        <v/>
      </c>
      <c r="M48" s="22" t="str">
        <f>IF(F48="","",IFERROR(VLOOKUP(F48,'1. Setup'!$F$5:$I$14,2,FALSE),""))</f>
        <v/>
      </c>
      <c r="N48" s="22" t="str">
        <f>IF(F48="","",IFERROR(VLOOKUP(F48,'1. Setup'!$F$5:$I$14,3,FALSE),""))</f>
        <v/>
      </c>
      <c r="O48" s="22" t="str">
        <f>IF(E48="","",IFERROR(INDEX('1. Setup'!$D$19:$D$56,MATCH(E48,'1. Setup'!$B$19:$B$56,0)),""))</f>
        <v/>
      </c>
      <c r="P48" s="12"/>
    </row>
    <row r="49" spans="1:16" ht="15" x14ac:dyDescent="0.25">
      <c r="A49" s="21" t="str">
        <f t="shared" si="0"/>
        <v/>
      </c>
      <c r="B49" s="37"/>
      <c r="C49" s="32"/>
      <c r="D49" s="32"/>
      <c r="E49" s="32"/>
      <c r="F49" s="32"/>
      <c r="G49" s="38"/>
      <c r="H49" s="35"/>
      <c r="I49" s="32"/>
      <c r="J49" s="39"/>
      <c r="K49" s="22" t="str">
        <f>IF(E49="","",IFERROR(INDEX('1. Setup'!$A$19:$A$56,MATCH(E49,'1. Setup'!$B$19:$B$56,0)),""))</f>
        <v/>
      </c>
      <c r="L49" s="22" t="str">
        <f>IF(E49="","",IFERROR(INDEX('1. Setup'!$C$19:$C$56,MATCH(E49,'1. Setup'!$B$19:$B$56,0)),""))</f>
        <v/>
      </c>
      <c r="M49" s="22" t="str">
        <f>IF(F49="","",IFERROR(VLOOKUP(F49,'1. Setup'!$F$5:$I$14,2,FALSE),""))</f>
        <v/>
      </c>
      <c r="N49" s="22" t="str">
        <f>IF(F49="","",IFERROR(VLOOKUP(F49,'1. Setup'!$F$5:$I$14,3,FALSE),""))</f>
        <v/>
      </c>
      <c r="O49" s="22" t="str">
        <f>IF(E49="","",IFERROR(INDEX('1. Setup'!$D$19:$D$56,MATCH(E49,'1. Setup'!$B$19:$B$56,0)),""))</f>
        <v/>
      </c>
      <c r="P49" s="12"/>
    </row>
    <row r="50" spans="1:16" ht="15" x14ac:dyDescent="0.25">
      <c r="A50" s="21" t="str">
        <f t="shared" si="0"/>
        <v/>
      </c>
      <c r="B50" s="37"/>
      <c r="C50" s="32"/>
      <c r="D50" s="32"/>
      <c r="E50" s="32"/>
      <c r="F50" s="32"/>
      <c r="G50" s="38"/>
      <c r="H50" s="35"/>
      <c r="I50" s="32"/>
      <c r="J50" s="39"/>
      <c r="K50" s="22" t="str">
        <f>IF(E50="","",IFERROR(INDEX('1. Setup'!$A$19:$A$56,MATCH(E50,'1. Setup'!$B$19:$B$56,0)),""))</f>
        <v/>
      </c>
      <c r="L50" s="22" t="str">
        <f>IF(E50="","",IFERROR(INDEX('1. Setup'!$C$19:$C$56,MATCH(E50,'1. Setup'!$B$19:$B$56,0)),""))</f>
        <v/>
      </c>
      <c r="M50" s="22" t="str">
        <f>IF(F50="","",IFERROR(VLOOKUP(F50,'1. Setup'!$F$5:$I$14,2,FALSE),""))</f>
        <v/>
      </c>
      <c r="N50" s="22" t="str">
        <f>IF(F50="","",IFERROR(VLOOKUP(F50,'1. Setup'!$F$5:$I$14,3,FALSE),""))</f>
        <v/>
      </c>
      <c r="O50" s="22" t="str">
        <f>IF(E50="","",IFERROR(INDEX('1. Setup'!$D$19:$D$56,MATCH(E50,'1. Setup'!$B$19:$B$56,0)),""))</f>
        <v/>
      </c>
      <c r="P50" s="12"/>
    </row>
    <row r="51" spans="1:16" ht="15" x14ac:dyDescent="0.25">
      <c r="A51" s="21" t="str">
        <f t="shared" si="0"/>
        <v/>
      </c>
      <c r="B51" s="37"/>
      <c r="C51" s="32"/>
      <c r="D51" s="32"/>
      <c r="E51" s="32"/>
      <c r="F51" s="32"/>
      <c r="G51" s="38"/>
      <c r="H51" s="35"/>
      <c r="I51" s="32"/>
      <c r="J51" s="39"/>
      <c r="K51" s="22" t="str">
        <f>IF(E51="","",IFERROR(INDEX('1. Setup'!$A$19:$A$56,MATCH(E51,'1. Setup'!$B$19:$B$56,0)),""))</f>
        <v/>
      </c>
      <c r="L51" s="22" t="str">
        <f>IF(E51="","",IFERROR(INDEX('1. Setup'!$C$19:$C$56,MATCH(E51,'1. Setup'!$B$19:$B$56,0)),""))</f>
        <v/>
      </c>
      <c r="M51" s="22" t="str">
        <f>IF(F51="","",IFERROR(VLOOKUP(F51,'1. Setup'!$F$5:$I$14,2,FALSE),""))</f>
        <v/>
      </c>
      <c r="N51" s="22" t="str">
        <f>IF(F51="","",IFERROR(VLOOKUP(F51,'1. Setup'!$F$5:$I$14,3,FALSE),""))</f>
        <v/>
      </c>
      <c r="O51" s="22" t="str">
        <f>IF(E51="","",IFERROR(INDEX('1. Setup'!$D$19:$D$56,MATCH(E51,'1. Setup'!$B$19:$B$56,0)),""))</f>
        <v/>
      </c>
      <c r="P51" s="12"/>
    </row>
    <row r="52" spans="1:16" ht="15" x14ac:dyDescent="0.25">
      <c r="A52" s="21" t="str">
        <f t="shared" si="0"/>
        <v/>
      </c>
      <c r="B52" s="37"/>
      <c r="C52" s="32"/>
      <c r="D52" s="32"/>
      <c r="E52" s="32"/>
      <c r="F52" s="32"/>
      <c r="G52" s="38"/>
      <c r="H52" s="35"/>
      <c r="I52" s="32"/>
      <c r="J52" s="39"/>
      <c r="K52" s="22" t="str">
        <f>IF(E52="","",IFERROR(INDEX('1. Setup'!$A$19:$A$56,MATCH(E52,'1. Setup'!$B$19:$B$56,0)),""))</f>
        <v/>
      </c>
      <c r="L52" s="22" t="str">
        <f>IF(E52="","",IFERROR(INDEX('1. Setup'!$C$19:$C$56,MATCH(E52,'1. Setup'!$B$19:$B$56,0)),""))</f>
        <v/>
      </c>
      <c r="M52" s="22" t="str">
        <f>IF(F52="","",IFERROR(VLOOKUP(F52,'1. Setup'!$F$5:$I$14,2,FALSE),""))</f>
        <v/>
      </c>
      <c r="N52" s="22" t="str">
        <f>IF(F52="","",IFERROR(VLOOKUP(F52,'1. Setup'!$F$5:$I$14,3,FALSE),""))</f>
        <v/>
      </c>
      <c r="O52" s="22" t="str">
        <f>IF(E52="","",IFERROR(INDEX('1. Setup'!$D$19:$D$56,MATCH(E52,'1. Setup'!$B$19:$B$56,0)),""))</f>
        <v/>
      </c>
      <c r="P52" s="12"/>
    </row>
    <row r="53" spans="1:16" ht="15" x14ac:dyDescent="0.25">
      <c r="A53" s="21" t="str">
        <f t="shared" si="0"/>
        <v/>
      </c>
      <c r="B53" s="37"/>
      <c r="C53" s="32"/>
      <c r="D53" s="32"/>
      <c r="E53" s="32"/>
      <c r="F53" s="32"/>
      <c r="G53" s="38"/>
      <c r="H53" s="35"/>
      <c r="I53" s="32"/>
      <c r="J53" s="39"/>
      <c r="K53" s="22" t="str">
        <f>IF(E53="","",IFERROR(INDEX('1. Setup'!$A$19:$A$56,MATCH(E53,'1. Setup'!$B$19:$B$56,0)),""))</f>
        <v/>
      </c>
      <c r="L53" s="22" t="str">
        <f>IF(E53="","",IFERROR(INDEX('1. Setup'!$C$19:$C$56,MATCH(E53,'1. Setup'!$B$19:$B$56,0)),""))</f>
        <v/>
      </c>
      <c r="M53" s="22" t="str">
        <f>IF(F53="","",IFERROR(VLOOKUP(F53,'1. Setup'!$F$5:$I$14,2,FALSE),""))</f>
        <v/>
      </c>
      <c r="N53" s="22" t="str">
        <f>IF(F53="","",IFERROR(VLOOKUP(F53,'1. Setup'!$F$5:$I$14,3,FALSE),""))</f>
        <v/>
      </c>
      <c r="O53" s="22" t="str">
        <f>IF(E53="","",IFERROR(INDEX('1. Setup'!$D$19:$D$56,MATCH(E53,'1. Setup'!$B$19:$B$56,0)),""))</f>
        <v/>
      </c>
      <c r="P53" s="12"/>
    </row>
    <row r="54" spans="1:16" ht="15" x14ac:dyDescent="0.25">
      <c r="A54" s="21" t="str">
        <f t="shared" si="0"/>
        <v/>
      </c>
      <c r="B54" s="37"/>
      <c r="C54" s="32"/>
      <c r="D54" s="32"/>
      <c r="E54" s="32"/>
      <c r="F54" s="32"/>
      <c r="G54" s="38"/>
      <c r="H54" s="35"/>
      <c r="I54" s="32"/>
      <c r="J54" s="39"/>
      <c r="K54" s="22" t="str">
        <f>IF(E54="","",IFERROR(INDEX('1. Setup'!$A$19:$A$56,MATCH(E54,'1. Setup'!$B$19:$B$56,0)),""))</f>
        <v/>
      </c>
      <c r="L54" s="22" t="str">
        <f>IF(E54="","",IFERROR(INDEX('1. Setup'!$C$19:$C$56,MATCH(E54,'1. Setup'!$B$19:$B$56,0)),""))</f>
        <v/>
      </c>
      <c r="M54" s="22" t="str">
        <f>IF(F54="","",IFERROR(VLOOKUP(F54,'1. Setup'!$F$5:$I$14,2,FALSE),""))</f>
        <v/>
      </c>
      <c r="N54" s="22" t="str">
        <f>IF(F54="","",IFERROR(VLOOKUP(F54,'1. Setup'!$F$5:$I$14,3,FALSE),""))</f>
        <v/>
      </c>
      <c r="O54" s="22" t="str">
        <f>IF(E54="","",IFERROR(INDEX('1. Setup'!$D$19:$D$56,MATCH(E54,'1. Setup'!$B$19:$B$56,0)),""))</f>
        <v/>
      </c>
      <c r="P54" s="12"/>
    </row>
    <row r="55" spans="1:16" ht="15" x14ac:dyDescent="0.25">
      <c r="A55" s="21" t="str">
        <f t="shared" si="0"/>
        <v/>
      </c>
      <c r="B55" s="37"/>
      <c r="C55" s="32"/>
      <c r="D55" s="32"/>
      <c r="E55" s="32"/>
      <c r="F55" s="32"/>
      <c r="G55" s="38"/>
      <c r="H55" s="35"/>
      <c r="I55" s="32"/>
      <c r="J55" s="39"/>
      <c r="K55" s="22" t="str">
        <f>IF(E55="","",IFERROR(INDEX('1. Setup'!$A$19:$A$56,MATCH(E55,'1. Setup'!$B$19:$B$56,0)),""))</f>
        <v/>
      </c>
      <c r="L55" s="22" t="str">
        <f>IF(E55="","",IFERROR(INDEX('1. Setup'!$C$19:$C$56,MATCH(E55,'1. Setup'!$B$19:$B$56,0)),""))</f>
        <v/>
      </c>
      <c r="M55" s="22" t="str">
        <f>IF(F55="","",IFERROR(VLOOKUP(F55,'1. Setup'!$F$5:$I$14,2,FALSE),""))</f>
        <v/>
      </c>
      <c r="N55" s="22" t="str">
        <f>IF(F55="","",IFERROR(VLOOKUP(F55,'1. Setup'!$F$5:$I$14,3,FALSE),""))</f>
        <v/>
      </c>
      <c r="O55" s="22" t="str">
        <f>IF(E55="","",IFERROR(INDEX('1. Setup'!$D$19:$D$56,MATCH(E55,'1. Setup'!$B$19:$B$56,0)),""))</f>
        <v/>
      </c>
      <c r="P55" s="12"/>
    </row>
    <row r="56" spans="1:16" ht="15" x14ac:dyDescent="0.25">
      <c r="A56" s="21" t="str">
        <f t="shared" si="0"/>
        <v/>
      </c>
      <c r="B56" s="37"/>
      <c r="C56" s="32"/>
      <c r="D56" s="32"/>
      <c r="E56" s="32"/>
      <c r="F56" s="32"/>
      <c r="G56" s="38"/>
      <c r="H56" s="35"/>
      <c r="I56" s="32"/>
      <c r="J56" s="39"/>
      <c r="K56" s="22" t="str">
        <f>IF(E56="","",IFERROR(INDEX('1. Setup'!$A$19:$A$56,MATCH(E56,'1. Setup'!$B$19:$B$56,0)),""))</f>
        <v/>
      </c>
      <c r="L56" s="22" t="str">
        <f>IF(E56="","",IFERROR(INDEX('1. Setup'!$C$19:$C$56,MATCH(E56,'1. Setup'!$B$19:$B$56,0)),""))</f>
        <v/>
      </c>
      <c r="M56" s="22" t="str">
        <f>IF(F56="","",IFERROR(VLOOKUP(F56,'1. Setup'!$F$5:$I$14,2,FALSE),""))</f>
        <v/>
      </c>
      <c r="N56" s="22" t="str">
        <f>IF(F56="","",IFERROR(VLOOKUP(F56,'1. Setup'!$F$5:$I$14,3,FALSE),""))</f>
        <v/>
      </c>
      <c r="O56" s="22" t="str">
        <f>IF(E56="","",IFERROR(INDEX('1. Setup'!$D$19:$D$56,MATCH(E56,'1. Setup'!$B$19:$B$56,0)),""))</f>
        <v/>
      </c>
      <c r="P56" s="12"/>
    </row>
    <row r="57" spans="1:16" ht="15" x14ac:dyDescent="0.25">
      <c r="A57" s="21" t="str">
        <f t="shared" si="0"/>
        <v/>
      </c>
      <c r="B57" s="37"/>
      <c r="C57" s="32"/>
      <c r="D57" s="32"/>
      <c r="E57" s="32"/>
      <c r="F57" s="32"/>
      <c r="G57" s="38"/>
      <c r="H57" s="35"/>
      <c r="I57" s="32"/>
      <c r="J57" s="39"/>
      <c r="K57" s="22" t="str">
        <f>IF(E57="","",IFERROR(INDEX('1. Setup'!$A$19:$A$56,MATCH(E57,'1. Setup'!$B$19:$B$56,0)),""))</f>
        <v/>
      </c>
      <c r="L57" s="22" t="str">
        <f>IF(E57="","",IFERROR(INDEX('1. Setup'!$C$19:$C$56,MATCH(E57,'1. Setup'!$B$19:$B$56,0)),""))</f>
        <v/>
      </c>
      <c r="M57" s="22" t="str">
        <f>IF(F57="","",IFERROR(VLOOKUP(F57,'1. Setup'!$F$5:$I$14,2,FALSE),""))</f>
        <v/>
      </c>
      <c r="N57" s="22" t="str">
        <f>IF(F57="","",IFERROR(VLOOKUP(F57,'1. Setup'!$F$5:$I$14,3,FALSE),""))</f>
        <v/>
      </c>
      <c r="O57" s="22" t="str">
        <f>IF(E57="","",IFERROR(INDEX('1. Setup'!$D$19:$D$56,MATCH(E57,'1. Setup'!$B$19:$B$56,0)),""))</f>
        <v/>
      </c>
      <c r="P57" s="12"/>
    </row>
    <row r="58" spans="1:16" ht="15" x14ac:dyDescent="0.25">
      <c r="A58" s="21" t="str">
        <f t="shared" si="0"/>
        <v/>
      </c>
      <c r="B58" s="37"/>
      <c r="C58" s="32"/>
      <c r="D58" s="32"/>
      <c r="E58" s="32"/>
      <c r="F58" s="32"/>
      <c r="G58" s="38"/>
      <c r="H58" s="35"/>
      <c r="I58" s="32"/>
      <c r="J58" s="39"/>
      <c r="K58" s="22" t="str">
        <f>IF(E58="","",IFERROR(INDEX('1. Setup'!$A$19:$A$56,MATCH(E58,'1. Setup'!$B$19:$B$56,0)),""))</f>
        <v/>
      </c>
      <c r="L58" s="22" t="str">
        <f>IF(E58="","",IFERROR(INDEX('1. Setup'!$C$19:$C$56,MATCH(E58,'1. Setup'!$B$19:$B$56,0)),""))</f>
        <v/>
      </c>
      <c r="M58" s="22" t="str">
        <f>IF(F58="","",IFERROR(VLOOKUP(F58,'1. Setup'!$F$5:$I$14,2,FALSE),""))</f>
        <v/>
      </c>
      <c r="N58" s="22" t="str">
        <f>IF(F58="","",IFERROR(VLOOKUP(F58,'1. Setup'!$F$5:$I$14,3,FALSE),""))</f>
        <v/>
      </c>
      <c r="O58" s="22" t="str">
        <f>IF(E58="","",IFERROR(INDEX('1. Setup'!$D$19:$D$56,MATCH(E58,'1. Setup'!$B$19:$B$56,0)),""))</f>
        <v/>
      </c>
      <c r="P58" s="12"/>
    </row>
    <row r="59" spans="1:16" ht="15" x14ac:dyDescent="0.25">
      <c r="A59" s="21" t="str">
        <f t="shared" si="0"/>
        <v/>
      </c>
      <c r="B59" s="37"/>
      <c r="C59" s="32"/>
      <c r="D59" s="32"/>
      <c r="E59" s="32"/>
      <c r="F59" s="32"/>
      <c r="G59" s="38"/>
      <c r="H59" s="35"/>
      <c r="I59" s="32"/>
      <c r="J59" s="39"/>
      <c r="K59" s="22" t="str">
        <f>IF(E59="","",IFERROR(INDEX('1. Setup'!$A$19:$A$56,MATCH(E59,'1. Setup'!$B$19:$B$56,0)),""))</f>
        <v/>
      </c>
      <c r="L59" s="22" t="str">
        <f>IF(E59="","",IFERROR(INDEX('1. Setup'!$C$19:$C$56,MATCH(E59,'1. Setup'!$B$19:$B$56,0)),""))</f>
        <v/>
      </c>
      <c r="M59" s="22" t="str">
        <f>IF(F59="","",IFERROR(VLOOKUP(F59,'1. Setup'!$F$5:$I$14,2,FALSE),""))</f>
        <v/>
      </c>
      <c r="N59" s="22" t="str">
        <f>IF(F59="","",IFERROR(VLOOKUP(F59,'1. Setup'!$F$5:$I$14,3,FALSE),""))</f>
        <v/>
      </c>
      <c r="O59" s="22" t="str">
        <f>IF(E59="","",IFERROR(INDEX('1. Setup'!$D$19:$D$56,MATCH(E59,'1. Setup'!$B$19:$B$56,0)),""))</f>
        <v/>
      </c>
      <c r="P59" s="12"/>
    </row>
    <row r="60" spans="1:16" ht="15" x14ac:dyDescent="0.25">
      <c r="A60" s="21" t="str">
        <f t="shared" si="0"/>
        <v/>
      </c>
      <c r="B60" s="37"/>
      <c r="C60" s="32"/>
      <c r="D60" s="32"/>
      <c r="E60" s="32"/>
      <c r="F60" s="32"/>
      <c r="G60" s="38"/>
      <c r="H60" s="35"/>
      <c r="I60" s="32"/>
      <c r="J60" s="39"/>
      <c r="K60" s="22" t="str">
        <f>IF(E60="","",IFERROR(INDEX('1. Setup'!$A$19:$A$56,MATCH(E60,'1. Setup'!$B$19:$B$56,0)),""))</f>
        <v/>
      </c>
      <c r="L60" s="22" t="str">
        <f>IF(E60="","",IFERROR(INDEX('1. Setup'!$C$19:$C$56,MATCH(E60,'1. Setup'!$B$19:$B$56,0)),""))</f>
        <v/>
      </c>
      <c r="M60" s="22" t="str">
        <f>IF(F60="","",IFERROR(VLOOKUP(F60,'1. Setup'!$F$5:$I$14,2,FALSE),""))</f>
        <v/>
      </c>
      <c r="N60" s="22" t="str">
        <f>IF(F60="","",IFERROR(VLOOKUP(F60,'1. Setup'!$F$5:$I$14,3,FALSE),""))</f>
        <v/>
      </c>
      <c r="O60" s="22" t="str">
        <f>IF(E60="","",IFERROR(INDEX('1. Setup'!$D$19:$D$56,MATCH(E60,'1. Setup'!$B$19:$B$56,0)),""))</f>
        <v/>
      </c>
      <c r="P60" s="12"/>
    </row>
    <row r="61" spans="1:16" ht="15" x14ac:dyDescent="0.25">
      <c r="A61" s="21" t="str">
        <f t="shared" si="0"/>
        <v/>
      </c>
      <c r="B61" s="37"/>
      <c r="C61" s="32"/>
      <c r="D61" s="32"/>
      <c r="E61" s="32"/>
      <c r="F61" s="32"/>
      <c r="G61" s="38"/>
      <c r="H61" s="35"/>
      <c r="I61" s="32"/>
      <c r="J61" s="39"/>
      <c r="K61" s="22" t="str">
        <f>IF(E61="","",IFERROR(INDEX('1. Setup'!$A$19:$A$56,MATCH(E61,'1. Setup'!$B$19:$B$56,0)),""))</f>
        <v/>
      </c>
      <c r="L61" s="22" t="str">
        <f>IF(E61="","",IFERROR(INDEX('1. Setup'!$C$19:$C$56,MATCH(E61,'1. Setup'!$B$19:$B$56,0)),""))</f>
        <v/>
      </c>
      <c r="M61" s="22" t="str">
        <f>IF(F61="","",IFERROR(VLOOKUP(F61,'1. Setup'!$F$5:$I$14,2,FALSE),""))</f>
        <v/>
      </c>
      <c r="N61" s="22" t="str">
        <f>IF(F61="","",IFERROR(VLOOKUP(F61,'1. Setup'!$F$5:$I$14,3,FALSE),""))</f>
        <v/>
      </c>
      <c r="O61" s="22" t="str">
        <f>IF(E61="","",IFERROR(INDEX('1. Setup'!$D$19:$D$56,MATCH(E61,'1. Setup'!$B$19:$B$56,0)),""))</f>
        <v/>
      </c>
      <c r="P61" s="12"/>
    </row>
    <row r="62" spans="1:16" ht="15" x14ac:dyDescent="0.25">
      <c r="A62" s="21" t="str">
        <f t="shared" si="0"/>
        <v/>
      </c>
      <c r="B62" s="37"/>
      <c r="C62" s="32"/>
      <c r="D62" s="32"/>
      <c r="E62" s="32"/>
      <c r="F62" s="32"/>
      <c r="G62" s="38"/>
      <c r="H62" s="35"/>
      <c r="I62" s="32"/>
      <c r="J62" s="39"/>
      <c r="K62" s="22" t="str">
        <f>IF(E62="","",IFERROR(INDEX('1. Setup'!$A$19:$A$56,MATCH(E62,'1. Setup'!$B$19:$B$56,0)),""))</f>
        <v/>
      </c>
      <c r="L62" s="22" t="str">
        <f>IF(E62="","",IFERROR(INDEX('1. Setup'!$C$19:$C$56,MATCH(E62,'1. Setup'!$B$19:$B$56,0)),""))</f>
        <v/>
      </c>
      <c r="M62" s="22" t="str">
        <f>IF(F62="","",IFERROR(VLOOKUP(F62,'1. Setup'!$F$5:$I$14,2,FALSE),""))</f>
        <v/>
      </c>
      <c r="N62" s="22" t="str">
        <f>IF(F62="","",IFERROR(VLOOKUP(F62,'1. Setup'!$F$5:$I$14,3,FALSE),""))</f>
        <v/>
      </c>
      <c r="O62" s="22" t="str">
        <f>IF(E62="","",IFERROR(INDEX('1. Setup'!$D$19:$D$56,MATCH(E62,'1. Setup'!$B$19:$B$56,0)),""))</f>
        <v/>
      </c>
      <c r="P62" s="12"/>
    </row>
    <row r="63" spans="1:16" ht="15" x14ac:dyDescent="0.25">
      <c r="A63" s="21" t="str">
        <f t="shared" si="0"/>
        <v/>
      </c>
      <c r="B63" s="37"/>
      <c r="C63" s="32"/>
      <c r="D63" s="32"/>
      <c r="E63" s="32"/>
      <c r="F63" s="32"/>
      <c r="G63" s="38"/>
      <c r="H63" s="35"/>
      <c r="I63" s="32"/>
      <c r="J63" s="39"/>
      <c r="K63" s="22" t="str">
        <f>IF(E63="","",IFERROR(INDEX('1. Setup'!$A$19:$A$56,MATCH(E63,'1. Setup'!$B$19:$B$56,0)),""))</f>
        <v/>
      </c>
      <c r="L63" s="22" t="str">
        <f>IF(E63="","",IFERROR(INDEX('1. Setup'!$C$19:$C$56,MATCH(E63,'1. Setup'!$B$19:$B$56,0)),""))</f>
        <v/>
      </c>
      <c r="M63" s="22" t="str">
        <f>IF(F63="","",IFERROR(VLOOKUP(F63,'1. Setup'!$F$5:$I$14,2,FALSE),""))</f>
        <v/>
      </c>
      <c r="N63" s="22" t="str">
        <f>IF(F63="","",IFERROR(VLOOKUP(F63,'1. Setup'!$F$5:$I$14,3,FALSE),""))</f>
        <v/>
      </c>
      <c r="O63" s="22" t="str">
        <f>IF(E63="","",IFERROR(INDEX('1. Setup'!$D$19:$D$56,MATCH(E63,'1. Setup'!$B$19:$B$56,0)),""))</f>
        <v/>
      </c>
      <c r="P63" s="12"/>
    </row>
    <row r="64" spans="1:16" ht="15" x14ac:dyDescent="0.25">
      <c r="A64" s="21" t="str">
        <f t="shared" si="0"/>
        <v/>
      </c>
      <c r="B64" s="37"/>
      <c r="C64" s="32"/>
      <c r="D64" s="32"/>
      <c r="E64" s="32"/>
      <c r="F64" s="32"/>
      <c r="G64" s="38"/>
      <c r="H64" s="35"/>
      <c r="I64" s="32"/>
      <c r="J64" s="39"/>
      <c r="K64" s="22" t="str">
        <f>IF(E64="","",IFERROR(INDEX('1. Setup'!$A$19:$A$56,MATCH(E64,'1. Setup'!$B$19:$B$56,0)),""))</f>
        <v/>
      </c>
      <c r="L64" s="22" t="str">
        <f>IF(E64="","",IFERROR(INDEX('1. Setup'!$C$19:$C$56,MATCH(E64,'1. Setup'!$B$19:$B$56,0)),""))</f>
        <v/>
      </c>
      <c r="M64" s="22" t="str">
        <f>IF(F64="","",IFERROR(VLOOKUP(F64,'1. Setup'!$F$5:$I$14,2,FALSE),""))</f>
        <v/>
      </c>
      <c r="N64" s="22" t="str">
        <f>IF(F64="","",IFERROR(VLOOKUP(F64,'1. Setup'!$F$5:$I$14,3,FALSE),""))</f>
        <v/>
      </c>
      <c r="O64" s="22" t="str">
        <f>IF(E64="","",IFERROR(INDEX('1. Setup'!$D$19:$D$56,MATCH(E64,'1. Setup'!$B$19:$B$56,0)),""))</f>
        <v/>
      </c>
      <c r="P64" s="12"/>
    </row>
    <row r="65" spans="1:16" ht="15" x14ac:dyDescent="0.25">
      <c r="A65" s="21" t="str">
        <f t="shared" si="0"/>
        <v/>
      </c>
      <c r="B65" s="37"/>
      <c r="C65" s="32"/>
      <c r="D65" s="32"/>
      <c r="E65" s="32"/>
      <c r="F65" s="32"/>
      <c r="G65" s="38"/>
      <c r="H65" s="35"/>
      <c r="I65" s="32"/>
      <c r="J65" s="39"/>
      <c r="K65" s="22" t="str">
        <f>IF(E65="","",IFERROR(INDEX('1. Setup'!$A$19:$A$56,MATCH(E65,'1. Setup'!$B$19:$B$56,0)),""))</f>
        <v/>
      </c>
      <c r="L65" s="22" t="str">
        <f>IF(E65="","",IFERROR(INDEX('1. Setup'!$C$19:$C$56,MATCH(E65,'1. Setup'!$B$19:$B$56,0)),""))</f>
        <v/>
      </c>
      <c r="M65" s="22" t="str">
        <f>IF(F65="","",IFERROR(VLOOKUP(F65,'1. Setup'!$F$5:$I$14,2,FALSE),""))</f>
        <v/>
      </c>
      <c r="N65" s="22" t="str">
        <f>IF(F65="","",IFERROR(VLOOKUP(F65,'1. Setup'!$F$5:$I$14,3,FALSE),""))</f>
        <v/>
      </c>
      <c r="O65" s="22" t="str">
        <f>IF(E65="","",IFERROR(INDEX('1. Setup'!$D$19:$D$56,MATCH(E65,'1. Setup'!$B$19:$B$56,0)),""))</f>
        <v/>
      </c>
      <c r="P65" s="12"/>
    </row>
    <row r="66" spans="1:16" ht="15" x14ac:dyDescent="0.25">
      <c r="A66" s="21" t="str">
        <f t="shared" si="0"/>
        <v/>
      </c>
      <c r="B66" s="37"/>
      <c r="C66" s="32"/>
      <c r="D66" s="32"/>
      <c r="E66" s="32"/>
      <c r="F66" s="32"/>
      <c r="G66" s="38"/>
      <c r="H66" s="35"/>
      <c r="I66" s="32"/>
      <c r="J66" s="39"/>
      <c r="K66" s="22" t="str">
        <f>IF(E66="","",IFERROR(INDEX('1. Setup'!$A$19:$A$56,MATCH(E66,'1. Setup'!$B$19:$B$56,0)),""))</f>
        <v/>
      </c>
      <c r="L66" s="22" t="str">
        <f>IF(E66="","",IFERROR(INDEX('1. Setup'!$C$19:$C$56,MATCH(E66,'1. Setup'!$B$19:$B$56,0)),""))</f>
        <v/>
      </c>
      <c r="M66" s="22" t="str">
        <f>IF(F66="","",IFERROR(VLOOKUP(F66,'1. Setup'!$F$5:$I$14,2,FALSE),""))</f>
        <v/>
      </c>
      <c r="N66" s="22" t="str">
        <f>IF(F66="","",IFERROR(VLOOKUP(F66,'1. Setup'!$F$5:$I$14,3,FALSE),""))</f>
        <v/>
      </c>
      <c r="O66" s="22" t="str">
        <f>IF(E66="","",IFERROR(INDEX('1. Setup'!$D$19:$D$56,MATCH(E66,'1. Setup'!$B$19:$B$56,0)),""))</f>
        <v/>
      </c>
      <c r="P66" s="12"/>
    </row>
    <row r="67" spans="1:16" ht="15" x14ac:dyDescent="0.25">
      <c r="A67" s="21" t="str">
        <f t="shared" si="0"/>
        <v/>
      </c>
      <c r="B67" s="37"/>
      <c r="C67" s="32"/>
      <c r="D67" s="32"/>
      <c r="E67" s="32"/>
      <c r="F67" s="32"/>
      <c r="G67" s="38"/>
      <c r="H67" s="35"/>
      <c r="I67" s="32"/>
      <c r="J67" s="39"/>
      <c r="K67" s="22" t="str">
        <f>IF(E67="","",IFERROR(INDEX('1. Setup'!$A$19:$A$56,MATCH(E67,'1. Setup'!$B$19:$B$56,0)),""))</f>
        <v/>
      </c>
      <c r="L67" s="22" t="str">
        <f>IF(E67="","",IFERROR(INDEX('1. Setup'!$C$19:$C$56,MATCH(E67,'1. Setup'!$B$19:$B$56,0)),""))</f>
        <v/>
      </c>
      <c r="M67" s="22" t="str">
        <f>IF(F67="","",IFERROR(VLOOKUP(F67,'1. Setup'!$F$5:$I$14,2,FALSE),""))</f>
        <v/>
      </c>
      <c r="N67" s="22" t="str">
        <f>IF(F67="","",IFERROR(VLOOKUP(F67,'1. Setup'!$F$5:$I$14,3,FALSE),""))</f>
        <v/>
      </c>
      <c r="O67" s="22" t="str">
        <f>IF(E67="","",IFERROR(INDEX('1. Setup'!$D$19:$D$56,MATCH(E67,'1. Setup'!$B$19:$B$56,0)),""))</f>
        <v/>
      </c>
      <c r="P67" s="12"/>
    </row>
    <row r="68" spans="1:16" ht="15" x14ac:dyDescent="0.25">
      <c r="A68" s="21" t="str">
        <f t="shared" si="0"/>
        <v/>
      </c>
      <c r="B68" s="37"/>
      <c r="C68" s="32"/>
      <c r="D68" s="32"/>
      <c r="E68" s="32"/>
      <c r="F68" s="32"/>
      <c r="G68" s="38"/>
      <c r="H68" s="35"/>
      <c r="I68" s="32"/>
      <c r="J68" s="39"/>
      <c r="K68" s="22" t="str">
        <f>IF(E68="","",IFERROR(INDEX('1. Setup'!$A$19:$A$56,MATCH(E68,'1. Setup'!$B$19:$B$56,0)),""))</f>
        <v/>
      </c>
      <c r="L68" s="22" t="str">
        <f>IF(E68="","",IFERROR(INDEX('1. Setup'!$C$19:$C$56,MATCH(E68,'1. Setup'!$B$19:$B$56,0)),""))</f>
        <v/>
      </c>
      <c r="M68" s="22" t="str">
        <f>IF(F68="","",IFERROR(VLOOKUP(F68,'1. Setup'!$F$5:$I$14,2,FALSE),""))</f>
        <v/>
      </c>
      <c r="N68" s="22" t="str">
        <f>IF(F68="","",IFERROR(VLOOKUP(F68,'1. Setup'!$F$5:$I$14,3,FALSE),""))</f>
        <v/>
      </c>
      <c r="O68" s="22" t="str">
        <f>IF(E68="","",IFERROR(INDEX('1. Setup'!$D$19:$D$56,MATCH(E68,'1. Setup'!$B$19:$B$56,0)),""))</f>
        <v/>
      </c>
      <c r="P68" s="12"/>
    </row>
    <row r="69" spans="1:16" ht="15" x14ac:dyDescent="0.25">
      <c r="A69" s="21" t="str">
        <f t="shared" si="0"/>
        <v/>
      </c>
      <c r="B69" s="37"/>
      <c r="C69" s="32"/>
      <c r="D69" s="32"/>
      <c r="E69" s="32"/>
      <c r="F69" s="32"/>
      <c r="G69" s="38"/>
      <c r="H69" s="35"/>
      <c r="I69" s="32"/>
      <c r="J69" s="39"/>
      <c r="K69" s="22" t="str">
        <f>IF(E69="","",IFERROR(INDEX('1. Setup'!$A$19:$A$56,MATCH(E69,'1. Setup'!$B$19:$B$56,0)),""))</f>
        <v/>
      </c>
      <c r="L69" s="22" t="str">
        <f>IF(E69="","",IFERROR(INDEX('1. Setup'!$C$19:$C$56,MATCH(E69,'1. Setup'!$B$19:$B$56,0)),""))</f>
        <v/>
      </c>
      <c r="M69" s="22" t="str">
        <f>IF(F69="","",IFERROR(VLOOKUP(F69,'1. Setup'!$F$5:$I$14,2,FALSE),""))</f>
        <v/>
      </c>
      <c r="N69" s="22" t="str">
        <f>IF(F69="","",IFERROR(VLOOKUP(F69,'1. Setup'!$F$5:$I$14,3,FALSE),""))</f>
        <v/>
      </c>
      <c r="O69" s="22" t="str">
        <f>IF(E69="","",IFERROR(INDEX('1. Setup'!$D$19:$D$56,MATCH(E69,'1. Setup'!$B$19:$B$56,0)),""))</f>
        <v/>
      </c>
      <c r="P69" s="12"/>
    </row>
    <row r="70" spans="1:16" ht="15" x14ac:dyDescent="0.25">
      <c r="A70" s="21" t="str">
        <f t="shared" si="0"/>
        <v/>
      </c>
      <c r="B70" s="37"/>
      <c r="C70" s="32"/>
      <c r="D70" s="32"/>
      <c r="E70" s="32"/>
      <c r="F70" s="32"/>
      <c r="G70" s="38"/>
      <c r="H70" s="35"/>
      <c r="I70" s="32"/>
      <c r="J70" s="39"/>
      <c r="K70" s="22" t="str">
        <f>IF(E70="","",IFERROR(INDEX('1. Setup'!$A$19:$A$56,MATCH(E70,'1. Setup'!$B$19:$B$56,0)),""))</f>
        <v/>
      </c>
      <c r="L70" s="22" t="str">
        <f>IF(E70="","",IFERROR(INDEX('1. Setup'!$C$19:$C$56,MATCH(E70,'1. Setup'!$B$19:$B$56,0)),""))</f>
        <v/>
      </c>
      <c r="M70" s="22" t="str">
        <f>IF(F70="","",IFERROR(VLOOKUP(F70,'1. Setup'!$F$5:$I$14,2,FALSE),""))</f>
        <v/>
      </c>
      <c r="N70" s="22" t="str">
        <f>IF(F70="","",IFERROR(VLOOKUP(F70,'1. Setup'!$F$5:$I$14,3,FALSE),""))</f>
        <v/>
      </c>
      <c r="O70" s="22" t="str">
        <f>IF(E70="","",IFERROR(INDEX('1. Setup'!$D$19:$D$56,MATCH(E70,'1. Setup'!$B$19:$B$56,0)),""))</f>
        <v/>
      </c>
      <c r="P70" s="12"/>
    </row>
    <row r="71" spans="1:16" ht="15" x14ac:dyDescent="0.25">
      <c r="A71" s="21" t="str">
        <f t="shared" si="0"/>
        <v/>
      </c>
      <c r="B71" s="37"/>
      <c r="C71" s="32"/>
      <c r="D71" s="32"/>
      <c r="E71" s="32"/>
      <c r="F71" s="32"/>
      <c r="G71" s="38"/>
      <c r="H71" s="35"/>
      <c r="I71" s="32"/>
      <c r="J71" s="39"/>
      <c r="K71" s="22" t="str">
        <f>IF(E71="","",IFERROR(INDEX('1. Setup'!$A$19:$A$56,MATCH(E71,'1. Setup'!$B$19:$B$56,0)),""))</f>
        <v/>
      </c>
      <c r="L71" s="22" t="str">
        <f>IF(E71="","",IFERROR(INDEX('1. Setup'!$C$19:$C$56,MATCH(E71,'1. Setup'!$B$19:$B$56,0)),""))</f>
        <v/>
      </c>
      <c r="M71" s="22" t="str">
        <f>IF(F71="","",IFERROR(VLOOKUP(F71,'1. Setup'!$F$5:$I$14,2,FALSE),""))</f>
        <v/>
      </c>
      <c r="N71" s="22" t="str">
        <f>IF(F71="","",IFERROR(VLOOKUP(F71,'1. Setup'!$F$5:$I$14,3,FALSE),""))</f>
        <v/>
      </c>
      <c r="O71" s="22" t="str">
        <f>IF(E71="","",IFERROR(INDEX('1. Setup'!$D$19:$D$56,MATCH(E71,'1. Setup'!$B$19:$B$56,0)),""))</f>
        <v/>
      </c>
      <c r="P71" s="12"/>
    </row>
    <row r="72" spans="1:16" ht="15" x14ac:dyDescent="0.25">
      <c r="A72" s="21" t="str">
        <f t="shared" si="0"/>
        <v/>
      </c>
      <c r="B72" s="37"/>
      <c r="C72" s="32"/>
      <c r="D72" s="32"/>
      <c r="E72" s="32"/>
      <c r="F72" s="32"/>
      <c r="G72" s="38"/>
      <c r="H72" s="35"/>
      <c r="I72" s="32"/>
      <c r="J72" s="39"/>
      <c r="K72" s="22" t="str">
        <f>IF(E72="","",IFERROR(INDEX('1. Setup'!$A$19:$A$56,MATCH(E72,'1. Setup'!$B$19:$B$56,0)),""))</f>
        <v/>
      </c>
      <c r="L72" s="22" t="str">
        <f>IF(E72="","",IFERROR(INDEX('1. Setup'!$C$19:$C$56,MATCH(E72,'1. Setup'!$B$19:$B$56,0)),""))</f>
        <v/>
      </c>
      <c r="M72" s="22" t="str">
        <f>IF(F72="","",IFERROR(VLOOKUP(F72,'1. Setup'!$F$5:$I$14,2,FALSE),""))</f>
        <v/>
      </c>
      <c r="N72" s="22" t="str">
        <f>IF(F72="","",IFERROR(VLOOKUP(F72,'1. Setup'!$F$5:$I$14,3,FALSE),""))</f>
        <v/>
      </c>
      <c r="O72" s="22" t="str">
        <f>IF(E72="","",IFERROR(INDEX('1. Setup'!$D$19:$D$56,MATCH(E72,'1. Setup'!$B$19:$B$56,0)),""))</f>
        <v/>
      </c>
      <c r="P72" s="12"/>
    </row>
    <row r="73" spans="1:16" ht="15" x14ac:dyDescent="0.25">
      <c r="A73" s="21" t="str">
        <f t="shared" si="0"/>
        <v/>
      </c>
      <c r="B73" s="37"/>
      <c r="C73" s="32"/>
      <c r="D73" s="32"/>
      <c r="E73" s="32"/>
      <c r="F73" s="32"/>
      <c r="G73" s="38"/>
      <c r="H73" s="35"/>
      <c r="I73" s="32"/>
      <c r="J73" s="39"/>
      <c r="K73" s="22" t="str">
        <f>IF(E73="","",IFERROR(INDEX('1. Setup'!$A$19:$A$56,MATCH(E73,'1. Setup'!$B$19:$B$56,0)),""))</f>
        <v/>
      </c>
      <c r="L73" s="22" t="str">
        <f>IF(E73="","",IFERROR(INDEX('1. Setup'!$C$19:$C$56,MATCH(E73,'1. Setup'!$B$19:$B$56,0)),""))</f>
        <v/>
      </c>
      <c r="M73" s="22" t="str">
        <f>IF(F73="","",IFERROR(VLOOKUP(F73,'1. Setup'!$F$5:$I$14,2,FALSE),""))</f>
        <v/>
      </c>
      <c r="N73" s="22" t="str">
        <f>IF(F73="","",IFERROR(VLOOKUP(F73,'1. Setup'!$F$5:$I$14,3,FALSE),""))</f>
        <v/>
      </c>
      <c r="O73" s="22" t="str">
        <f>IF(E73="","",IFERROR(INDEX('1. Setup'!$D$19:$D$56,MATCH(E73,'1. Setup'!$B$19:$B$56,0)),""))</f>
        <v/>
      </c>
      <c r="P73" s="12"/>
    </row>
    <row r="74" spans="1:16" ht="15" x14ac:dyDescent="0.25">
      <c r="A74" s="21" t="str">
        <f t="shared" ref="A74:A137" si="1">IF(B74="","",ROW()-9)</f>
        <v/>
      </c>
      <c r="B74" s="37"/>
      <c r="C74" s="32"/>
      <c r="D74" s="32"/>
      <c r="E74" s="32"/>
      <c r="F74" s="32"/>
      <c r="G74" s="38"/>
      <c r="H74" s="35"/>
      <c r="I74" s="32"/>
      <c r="J74" s="39"/>
      <c r="K74" s="22" t="str">
        <f>IF(E74="","",IFERROR(INDEX('1. Setup'!$A$19:$A$56,MATCH(E74,'1. Setup'!$B$19:$B$56,0)),""))</f>
        <v/>
      </c>
      <c r="L74" s="22" t="str">
        <f>IF(E74="","",IFERROR(INDEX('1. Setup'!$C$19:$C$56,MATCH(E74,'1. Setup'!$B$19:$B$56,0)),""))</f>
        <v/>
      </c>
      <c r="M74" s="22" t="str">
        <f>IF(F74="","",IFERROR(VLOOKUP(F74,'1. Setup'!$F$5:$I$14,2,FALSE),""))</f>
        <v/>
      </c>
      <c r="N74" s="22" t="str">
        <f>IF(F74="","",IFERROR(VLOOKUP(F74,'1. Setup'!$F$5:$I$14,3,FALSE),""))</f>
        <v/>
      </c>
      <c r="O74" s="22" t="str">
        <f>IF(E74="","",IFERROR(INDEX('1. Setup'!$D$19:$D$56,MATCH(E74,'1. Setup'!$B$19:$B$56,0)),""))</f>
        <v/>
      </c>
      <c r="P74" s="12"/>
    </row>
    <row r="75" spans="1:16" ht="15" x14ac:dyDescent="0.25">
      <c r="A75" s="21" t="str">
        <f t="shared" si="1"/>
        <v/>
      </c>
      <c r="B75" s="37"/>
      <c r="C75" s="32"/>
      <c r="D75" s="32"/>
      <c r="E75" s="32"/>
      <c r="F75" s="32"/>
      <c r="G75" s="38"/>
      <c r="H75" s="35"/>
      <c r="I75" s="32"/>
      <c r="J75" s="39"/>
      <c r="K75" s="22" t="str">
        <f>IF(E75="","",IFERROR(INDEX('1. Setup'!$A$19:$A$56,MATCH(E75,'1. Setup'!$B$19:$B$56,0)),""))</f>
        <v/>
      </c>
      <c r="L75" s="22" t="str">
        <f>IF(E75="","",IFERROR(INDEX('1. Setup'!$C$19:$C$56,MATCH(E75,'1. Setup'!$B$19:$B$56,0)),""))</f>
        <v/>
      </c>
      <c r="M75" s="22" t="str">
        <f>IF(F75="","",IFERROR(VLOOKUP(F75,'1. Setup'!$F$5:$I$14,2,FALSE),""))</f>
        <v/>
      </c>
      <c r="N75" s="22" t="str">
        <f>IF(F75="","",IFERROR(VLOOKUP(F75,'1. Setup'!$F$5:$I$14,3,FALSE),""))</f>
        <v/>
      </c>
      <c r="O75" s="22" t="str">
        <f>IF(E75="","",IFERROR(INDEX('1. Setup'!$D$19:$D$56,MATCH(E75,'1. Setup'!$B$19:$B$56,0)),""))</f>
        <v/>
      </c>
      <c r="P75" s="12"/>
    </row>
    <row r="76" spans="1:16" ht="15" x14ac:dyDescent="0.25">
      <c r="A76" s="21" t="str">
        <f t="shared" si="1"/>
        <v/>
      </c>
      <c r="B76" s="37"/>
      <c r="C76" s="32"/>
      <c r="D76" s="32"/>
      <c r="E76" s="32"/>
      <c r="F76" s="32"/>
      <c r="G76" s="38"/>
      <c r="H76" s="35"/>
      <c r="I76" s="32"/>
      <c r="J76" s="39"/>
      <c r="K76" s="22" t="str">
        <f>IF(E76="","",IFERROR(INDEX('1. Setup'!$A$19:$A$56,MATCH(E76,'1. Setup'!$B$19:$B$56,0)),""))</f>
        <v/>
      </c>
      <c r="L76" s="22" t="str">
        <f>IF(E76="","",IFERROR(INDEX('1. Setup'!$C$19:$C$56,MATCH(E76,'1. Setup'!$B$19:$B$56,0)),""))</f>
        <v/>
      </c>
      <c r="M76" s="22" t="str">
        <f>IF(F76="","",IFERROR(VLOOKUP(F76,'1. Setup'!$F$5:$I$14,2,FALSE),""))</f>
        <v/>
      </c>
      <c r="N76" s="22" t="str">
        <f>IF(F76="","",IFERROR(VLOOKUP(F76,'1. Setup'!$F$5:$I$14,3,FALSE),""))</f>
        <v/>
      </c>
      <c r="O76" s="22" t="str">
        <f>IF(E76="","",IFERROR(INDEX('1. Setup'!$D$19:$D$56,MATCH(E76,'1. Setup'!$B$19:$B$56,0)),""))</f>
        <v/>
      </c>
      <c r="P76" s="12"/>
    </row>
    <row r="77" spans="1:16" ht="15" x14ac:dyDescent="0.25">
      <c r="A77" s="21" t="str">
        <f t="shared" si="1"/>
        <v/>
      </c>
      <c r="B77" s="37"/>
      <c r="C77" s="32"/>
      <c r="D77" s="32"/>
      <c r="E77" s="32"/>
      <c r="F77" s="32"/>
      <c r="G77" s="38"/>
      <c r="H77" s="35"/>
      <c r="I77" s="32"/>
      <c r="J77" s="39"/>
      <c r="K77" s="22" t="str">
        <f>IF(E77="","",IFERROR(INDEX('1. Setup'!$A$19:$A$56,MATCH(E77,'1. Setup'!$B$19:$B$56,0)),""))</f>
        <v/>
      </c>
      <c r="L77" s="22" t="str">
        <f>IF(E77="","",IFERROR(INDEX('1. Setup'!$C$19:$C$56,MATCH(E77,'1. Setup'!$B$19:$B$56,0)),""))</f>
        <v/>
      </c>
      <c r="M77" s="22" t="str">
        <f>IF(F77="","",IFERROR(VLOOKUP(F77,'1. Setup'!$F$5:$I$14,2,FALSE),""))</f>
        <v/>
      </c>
      <c r="N77" s="22" t="str">
        <f>IF(F77="","",IFERROR(VLOOKUP(F77,'1. Setup'!$F$5:$I$14,3,FALSE),""))</f>
        <v/>
      </c>
      <c r="O77" s="22" t="str">
        <f>IF(E77="","",IFERROR(INDEX('1. Setup'!$D$19:$D$56,MATCH(E77,'1. Setup'!$B$19:$B$56,0)),""))</f>
        <v/>
      </c>
      <c r="P77" s="12"/>
    </row>
    <row r="78" spans="1:16" ht="15" x14ac:dyDescent="0.25">
      <c r="A78" s="21" t="str">
        <f t="shared" si="1"/>
        <v/>
      </c>
      <c r="B78" s="37"/>
      <c r="C78" s="32"/>
      <c r="D78" s="32"/>
      <c r="E78" s="32"/>
      <c r="F78" s="32"/>
      <c r="G78" s="38"/>
      <c r="H78" s="35"/>
      <c r="I78" s="32"/>
      <c r="J78" s="39"/>
      <c r="K78" s="22" t="str">
        <f>IF(E78="","",IFERROR(INDEX('1. Setup'!$A$19:$A$56,MATCH(E78,'1. Setup'!$B$19:$B$56,0)),""))</f>
        <v/>
      </c>
      <c r="L78" s="22" t="str">
        <f>IF(E78="","",IFERROR(INDEX('1. Setup'!$C$19:$C$56,MATCH(E78,'1. Setup'!$B$19:$B$56,0)),""))</f>
        <v/>
      </c>
      <c r="M78" s="22" t="str">
        <f>IF(F78="","",IFERROR(VLOOKUP(F78,'1. Setup'!$F$5:$I$14,2,FALSE),""))</f>
        <v/>
      </c>
      <c r="N78" s="22" t="str">
        <f>IF(F78="","",IFERROR(VLOOKUP(F78,'1. Setup'!$F$5:$I$14,3,FALSE),""))</f>
        <v/>
      </c>
      <c r="O78" s="22" t="str">
        <f>IF(E78="","",IFERROR(INDEX('1. Setup'!$D$19:$D$56,MATCH(E78,'1. Setup'!$B$19:$B$56,0)),""))</f>
        <v/>
      </c>
      <c r="P78" s="12"/>
    </row>
    <row r="79" spans="1:16" ht="15" x14ac:dyDescent="0.25">
      <c r="A79" s="21" t="str">
        <f t="shared" si="1"/>
        <v/>
      </c>
      <c r="B79" s="37"/>
      <c r="C79" s="32"/>
      <c r="D79" s="32"/>
      <c r="E79" s="32"/>
      <c r="F79" s="32"/>
      <c r="G79" s="38"/>
      <c r="H79" s="35"/>
      <c r="I79" s="32"/>
      <c r="J79" s="39"/>
      <c r="K79" s="22" t="str">
        <f>IF(E79="","",IFERROR(INDEX('1. Setup'!$A$19:$A$56,MATCH(E79,'1. Setup'!$B$19:$B$56,0)),""))</f>
        <v/>
      </c>
      <c r="L79" s="22" t="str">
        <f>IF(E79="","",IFERROR(INDEX('1. Setup'!$C$19:$C$56,MATCH(E79,'1. Setup'!$B$19:$B$56,0)),""))</f>
        <v/>
      </c>
      <c r="M79" s="22" t="str">
        <f>IF(F79="","",IFERROR(VLOOKUP(F79,'1. Setup'!$F$5:$I$14,2,FALSE),""))</f>
        <v/>
      </c>
      <c r="N79" s="22" t="str">
        <f>IF(F79="","",IFERROR(VLOOKUP(F79,'1. Setup'!$F$5:$I$14,3,FALSE),""))</f>
        <v/>
      </c>
      <c r="O79" s="22" t="str">
        <f>IF(E79="","",IFERROR(INDEX('1. Setup'!$D$19:$D$56,MATCH(E79,'1. Setup'!$B$19:$B$56,0)),""))</f>
        <v/>
      </c>
      <c r="P79" s="12"/>
    </row>
    <row r="80" spans="1:16" ht="15" x14ac:dyDescent="0.25">
      <c r="A80" s="21" t="str">
        <f t="shared" si="1"/>
        <v/>
      </c>
      <c r="B80" s="37"/>
      <c r="C80" s="32"/>
      <c r="D80" s="32"/>
      <c r="E80" s="32"/>
      <c r="F80" s="32"/>
      <c r="G80" s="38"/>
      <c r="H80" s="35"/>
      <c r="I80" s="32"/>
      <c r="J80" s="39"/>
      <c r="K80" s="22" t="str">
        <f>IF(E80="","",IFERROR(INDEX('1. Setup'!$A$19:$A$56,MATCH(E80,'1. Setup'!$B$19:$B$56,0)),""))</f>
        <v/>
      </c>
      <c r="L80" s="22" t="str">
        <f>IF(E80="","",IFERROR(INDEX('1. Setup'!$C$19:$C$56,MATCH(E80,'1. Setup'!$B$19:$B$56,0)),""))</f>
        <v/>
      </c>
      <c r="M80" s="22" t="str">
        <f>IF(F80="","",IFERROR(VLOOKUP(F80,'1. Setup'!$F$5:$I$14,2,FALSE),""))</f>
        <v/>
      </c>
      <c r="N80" s="22" t="str">
        <f>IF(F80="","",IFERROR(VLOOKUP(F80,'1. Setup'!$F$5:$I$14,3,FALSE),""))</f>
        <v/>
      </c>
      <c r="O80" s="22" t="str">
        <f>IF(E80="","",IFERROR(INDEX('1. Setup'!$D$19:$D$56,MATCH(E80,'1. Setup'!$B$19:$B$56,0)),""))</f>
        <v/>
      </c>
      <c r="P80" s="12"/>
    </row>
    <row r="81" spans="1:16" ht="15" x14ac:dyDescent="0.25">
      <c r="A81" s="21" t="str">
        <f t="shared" si="1"/>
        <v/>
      </c>
      <c r="B81" s="37"/>
      <c r="C81" s="32"/>
      <c r="D81" s="32"/>
      <c r="E81" s="32"/>
      <c r="F81" s="32"/>
      <c r="G81" s="38"/>
      <c r="H81" s="35"/>
      <c r="I81" s="32"/>
      <c r="J81" s="39"/>
      <c r="K81" s="22" t="str">
        <f>IF(E81="","",IFERROR(INDEX('1. Setup'!$A$19:$A$56,MATCH(E81,'1. Setup'!$B$19:$B$56,0)),""))</f>
        <v/>
      </c>
      <c r="L81" s="22" t="str">
        <f>IF(E81="","",IFERROR(INDEX('1. Setup'!$C$19:$C$56,MATCH(E81,'1. Setup'!$B$19:$B$56,0)),""))</f>
        <v/>
      </c>
      <c r="M81" s="22" t="str">
        <f>IF(F81="","",IFERROR(VLOOKUP(F81,'1. Setup'!$F$5:$I$14,2,FALSE),""))</f>
        <v/>
      </c>
      <c r="N81" s="22" t="str">
        <f>IF(F81="","",IFERROR(VLOOKUP(F81,'1. Setup'!$F$5:$I$14,3,FALSE),""))</f>
        <v/>
      </c>
      <c r="O81" s="22" t="str">
        <f>IF(E81="","",IFERROR(INDEX('1. Setup'!$D$19:$D$56,MATCH(E81,'1. Setup'!$B$19:$B$56,0)),""))</f>
        <v/>
      </c>
      <c r="P81" s="12"/>
    </row>
    <row r="82" spans="1:16" ht="15" x14ac:dyDescent="0.25">
      <c r="A82" s="21" t="str">
        <f t="shared" si="1"/>
        <v/>
      </c>
      <c r="B82" s="37"/>
      <c r="C82" s="32"/>
      <c r="D82" s="32"/>
      <c r="E82" s="32"/>
      <c r="F82" s="32"/>
      <c r="G82" s="38"/>
      <c r="H82" s="35"/>
      <c r="I82" s="32"/>
      <c r="J82" s="39"/>
      <c r="K82" s="22" t="str">
        <f>IF(E82="","",IFERROR(INDEX('1. Setup'!$A$19:$A$56,MATCH(E82,'1. Setup'!$B$19:$B$56,0)),""))</f>
        <v/>
      </c>
      <c r="L82" s="22" t="str">
        <f>IF(E82="","",IFERROR(INDEX('1. Setup'!$C$19:$C$56,MATCH(E82,'1. Setup'!$B$19:$B$56,0)),""))</f>
        <v/>
      </c>
      <c r="M82" s="22" t="str">
        <f>IF(F82="","",IFERROR(VLOOKUP(F82,'1. Setup'!$F$5:$I$14,2,FALSE),""))</f>
        <v/>
      </c>
      <c r="N82" s="22" t="str">
        <f>IF(F82="","",IFERROR(VLOOKUP(F82,'1. Setup'!$F$5:$I$14,3,FALSE),""))</f>
        <v/>
      </c>
      <c r="O82" s="22" t="str">
        <f>IF(E82="","",IFERROR(INDEX('1. Setup'!$D$19:$D$56,MATCH(E82,'1. Setup'!$B$19:$B$56,0)),""))</f>
        <v/>
      </c>
      <c r="P82" s="12"/>
    </row>
    <row r="83" spans="1:16" ht="15" x14ac:dyDescent="0.25">
      <c r="A83" s="21" t="str">
        <f t="shared" si="1"/>
        <v/>
      </c>
      <c r="B83" s="37"/>
      <c r="C83" s="32"/>
      <c r="D83" s="32"/>
      <c r="E83" s="32"/>
      <c r="F83" s="32"/>
      <c r="G83" s="38"/>
      <c r="H83" s="35"/>
      <c r="I83" s="32"/>
      <c r="J83" s="39"/>
      <c r="K83" s="22" t="str">
        <f>IF(E83="","",IFERROR(INDEX('1. Setup'!$A$19:$A$56,MATCH(E83,'1. Setup'!$B$19:$B$56,0)),""))</f>
        <v/>
      </c>
      <c r="L83" s="22" t="str">
        <f>IF(E83="","",IFERROR(INDEX('1. Setup'!$C$19:$C$56,MATCH(E83,'1. Setup'!$B$19:$B$56,0)),""))</f>
        <v/>
      </c>
      <c r="M83" s="22" t="str">
        <f>IF(F83="","",IFERROR(VLOOKUP(F83,'1. Setup'!$F$5:$I$14,2,FALSE),""))</f>
        <v/>
      </c>
      <c r="N83" s="22" t="str">
        <f>IF(F83="","",IFERROR(VLOOKUP(F83,'1. Setup'!$F$5:$I$14,3,FALSE),""))</f>
        <v/>
      </c>
      <c r="O83" s="22" t="str">
        <f>IF(E83="","",IFERROR(INDEX('1. Setup'!$D$19:$D$56,MATCH(E83,'1. Setup'!$B$19:$B$56,0)),""))</f>
        <v/>
      </c>
      <c r="P83" s="12"/>
    </row>
    <row r="84" spans="1:16" ht="15" x14ac:dyDescent="0.25">
      <c r="A84" s="21" t="str">
        <f t="shared" si="1"/>
        <v/>
      </c>
      <c r="B84" s="37"/>
      <c r="C84" s="32"/>
      <c r="D84" s="32"/>
      <c r="E84" s="32"/>
      <c r="F84" s="32"/>
      <c r="G84" s="38"/>
      <c r="H84" s="35"/>
      <c r="I84" s="32"/>
      <c r="J84" s="39"/>
      <c r="K84" s="22" t="str">
        <f>IF(E84="","",IFERROR(INDEX('1. Setup'!$A$19:$A$56,MATCH(E84,'1. Setup'!$B$19:$B$56,0)),""))</f>
        <v/>
      </c>
      <c r="L84" s="22" t="str">
        <f>IF(E84="","",IFERROR(INDEX('1. Setup'!$C$19:$C$56,MATCH(E84,'1. Setup'!$B$19:$B$56,0)),""))</f>
        <v/>
      </c>
      <c r="M84" s="22" t="str">
        <f>IF(F84="","",IFERROR(VLOOKUP(F84,'1. Setup'!$F$5:$I$14,2,FALSE),""))</f>
        <v/>
      </c>
      <c r="N84" s="22" t="str">
        <f>IF(F84="","",IFERROR(VLOOKUP(F84,'1. Setup'!$F$5:$I$14,3,FALSE),""))</f>
        <v/>
      </c>
      <c r="O84" s="22" t="str">
        <f>IF(E84="","",IFERROR(INDEX('1. Setup'!$D$19:$D$56,MATCH(E84,'1. Setup'!$B$19:$B$56,0)),""))</f>
        <v/>
      </c>
      <c r="P84" s="12"/>
    </row>
    <row r="85" spans="1:16" ht="15" x14ac:dyDescent="0.25">
      <c r="A85" s="21" t="str">
        <f t="shared" si="1"/>
        <v/>
      </c>
      <c r="B85" s="37"/>
      <c r="C85" s="32"/>
      <c r="D85" s="32"/>
      <c r="E85" s="32"/>
      <c r="F85" s="32"/>
      <c r="G85" s="38"/>
      <c r="H85" s="35"/>
      <c r="I85" s="32"/>
      <c r="J85" s="39"/>
      <c r="K85" s="22" t="str">
        <f>IF(E85="","",IFERROR(INDEX('1. Setup'!$A$19:$A$56,MATCH(E85,'1. Setup'!$B$19:$B$56,0)),""))</f>
        <v/>
      </c>
      <c r="L85" s="22" t="str">
        <f>IF(E85="","",IFERROR(INDEX('1. Setup'!$C$19:$C$56,MATCH(E85,'1. Setup'!$B$19:$B$56,0)),""))</f>
        <v/>
      </c>
      <c r="M85" s="22" t="str">
        <f>IF(F85="","",IFERROR(VLOOKUP(F85,'1. Setup'!$F$5:$I$14,2,FALSE),""))</f>
        <v/>
      </c>
      <c r="N85" s="22" t="str">
        <f>IF(F85="","",IFERROR(VLOOKUP(F85,'1. Setup'!$F$5:$I$14,3,FALSE),""))</f>
        <v/>
      </c>
      <c r="O85" s="22" t="str">
        <f>IF(E85="","",IFERROR(INDEX('1. Setup'!$D$19:$D$56,MATCH(E85,'1. Setup'!$B$19:$B$56,0)),""))</f>
        <v/>
      </c>
      <c r="P85" s="12"/>
    </row>
    <row r="86" spans="1:16" ht="15" x14ac:dyDescent="0.25">
      <c r="A86" s="21" t="str">
        <f t="shared" si="1"/>
        <v/>
      </c>
      <c r="B86" s="37"/>
      <c r="C86" s="32"/>
      <c r="D86" s="32"/>
      <c r="E86" s="32"/>
      <c r="F86" s="32"/>
      <c r="G86" s="38"/>
      <c r="H86" s="35"/>
      <c r="I86" s="32"/>
      <c r="J86" s="39"/>
      <c r="K86" s="22" t="str">
        <f>IF(E86="","",IFERROR(INDEX('1. Setup'!$A$19:$A$56,MATCH(E86,'1. Setup'!$B$19:$B$56,0)),""))</f>
        <v/>
      </c>
      <c r="L86" s="22" t="str">
        <f>IF(E86="","",IFERROR(INDEX('1. Setup'!$C$19:$C$56,MATCH(E86,'1. Setup'!$B$19:$B$56,0)),""))</f>
        <v/>
      </c>
      <c r="M86" s="22" t="str">
        <f>IF(F86="","",IFERROR(VLOOKUP(F86,'1. Setup'!$F$5:$I$14,2,FALSE),""))</f>
        <v/>
      </c>
      <c r="N86" s="22" t="str">
        <f>IF(F86="","",IFERROR(VLOOKUP(F86,'1. Setup'!$F$5:$I$14,3,FALSE),""))</f>
        <v/>
      </c>
      <c r="O86" s="22" t="str">
        <f>IF(E86="","",IFERROR(INDEX('1. Setup'!$D$19:$D$56,MATCH(E86,'1. Setup'!$B$19:$B$56,0)),""))</f>
        <v/>
      </c>
      <c r="P86" s="12"/>
    </row>
    <row r="87" spans="1:16" ht="15" x14ac:dyDescent="0.25">
      <c r="A87" s="21" t="str">
        <f t="shared" si="1"/>
        <v/>
      </c>
      <c r="B87" s="37"/>
      <c r="C87" s="32"/>
      <c r="D87" s="32"/>
      <c r="E87" s="32"/>
      <c r="F87" s="32"/>
      <c r="G87" s="38"/>
      <c r="H87" s="35"/>
      <c r="I87" s="32"/>
      <c r="J87" s="39"/>
      <c r="K87" s="22" t="str">
        <f>IF(E87="","",IFERROR(INDEX('1. Setup'!$A$19:$A$56,MATCH(E87,'1. Setup'!$B$19:$B$56,0)),""))</f>
        <v/>
      </c>
      <c r="L87" s="22" t="str">
        <f>IF(E87="","",IFERROR(INDEX('1. Setup'!$C$19:$C$56,MATCH(E87,'1. Setup'!$B$19:$B$56,0)),""))</f>
        <v/>
      </c>
      <c r="M87" s="22" t="str">
        <f>IF(F87="","",IFERROR(VLOOKUP(F87,'1. Setup'!$F$5:$I$14,2,FALSE),""))</f>
        <v/>
      </c>
      <c r="N87" s="22" t="str">
        <f>IF(F87="","",IFERROR(VLOOKUP(F87,'1. Setup'!$F$5:$I$14,3,FALSE),""))</f>
        <v/>
      </c>
      <c r="O87" s="22" t="str">
        <f>IF(E87="","",IFERROR(INDEX('1. Setup'!$D$19:$D$56,MATCH(E87,'1. Setup'!$B$19:$B$56,0)),""))</f>
        <v/>
      </c>
      <c r="P87" s="12"/>
    </row>
    <row r="88" spans="1:16" ht="15" x14ac:dyDescent="0.25">
      <c r="A88" s="21" t="str">
        <f t="shared" si="1"/>
        <v/>
      </c>
      <c r="B88" s="37"/>
      <c r="C88" s="32"/>
      <c r="D88" s="32"/>
      <c r="E88" s="32"/>
      <c r="F88" s="32"/>
      <c r="G88" s="38"/>
      <c r="H88" s="35"/>
      <c r="I88" s="32"/>
      <c r="J88" s="39"/>
      <c r="K88" s="22" t="str">
        <f>IF(E88="","",IFERROR(INDEX('1. Setup'!$A$19:$A$56,MATCH(E88,'1. Setup'!$B$19:$B$56,0)),""))</f>
        <v/>
      </c>
      <c r="L88" s="22" t="str">
        <f>IF(E88="","",IFERROR(INDEX('1. Setup'!$C$19:$C$56,MATCH(E88,'1. Setup'!$B$19:$B$56,0)),""))</f>
        <v/>
      </c>
      <c r="M88" s="22" t="str">
        <f>IF(F88="","",IFERROR(VLOOKUP(F88,'1. Setup'!$F$5:$I$14,2,FALSE),""))</f>
        <v/>
      </c>
      <c r="N88" s="22" t="str">
        <f>IF(F88="","",IFERROR(VLOOKUP(F88,'1. Setup'!$F$5:$I$14,3,FALSE),""))</f>
        <v/>
      </c>
      <c r="O88" s="22" t="str">
        <f>IF(E88="","",IFERROR(INDEX('1. Setup'!$D$19:$D$56,MATCH(E88,'1. Setup'!$B$19:$B$56,0)),""))</f>
        <v/>
      </c>
      <c r="P88" s="12"/>
    </row>
    <row r="89" spans="1:16" ht="15" x14ac:dyDescent="0.25">
      <c r="A89" s="21" t="str">
        <f t="shared" si="1"/>
        <v/>
      </c>
      <c r="B89" s="37"/>
      <c r="C89" s="32"/>
      <c r="D89" s="32"/>
      <c r="E89" s="32"/>
      <c r="F89" s="32"/>
      <c r="G89" s="38"/>
      <c r="H89" s="35"/>
      <c r="I89" s="32"/>
      <c r="J89" s="39"/>
      <c r="K89" s="22" t="str">
        <f>IF(E89="","",IFERROR(INDEX('1. Setup'!$A$19:$A$56,MATCH(E89,'1. Setup'!$B$19:$B$56,0)),""))</f>
        <v/>
      </c>
      <c r="L89" s="22" t="str">
        <f>IF(E89="","",IFERROR(INDEX('1. Setup'!$C$19:$C$56,MATCH(E89,'1. Setup'!$B$19:$B$56,0)),""))</f>
        <v/>
      </c>
      <c r="M89" s="22" t="str">
        <f>IF(F89="","",IFERROR(VLOOKUP(F89,'1. Setup'!$F$5:$I$14,2,FALSE),""))</f>
        <v/>
      </c>
      <c r="N89" s="22" t="str">
        <f>IF(F89="","",IFERROR(VLOOKUP(F89,'1. Setup'!$F$5:$I$14,3,FALSE),""))</f>
        <v/>
      </c>
      <c r="O89" s="22" t="str">
        <f>IF(E89="","",IFERROR(INDEX('1. Setup'!$D$19:$D$56,MATCH(E89,'1. Setup'!$B$19:$B$56,0)),""))</f>
        <v/>
      </c>
      <c r="P89" s="12"/>
    </row>
    <row r="90" spans="1:16" ht="15" x14ac:dyDescent="0.25">
      <c r="A90" s="21" t="str">
        <f t="shared" si="1"/>
        <v/>
      </c>
      <c r="B90" s="37"/>
      <c r="C90" s="32"/>
      <c r="D90" s="32"/>
      <c r="E90" s="32"/>
      <c r="F90" s="32"/>
      <c r="G90" s="38"/>
      <c r="H90" s="35"/>
      <c r="I90" s="32"/>
      <c r="J90" s="39"/>
      <c r="K90" s="22" t="str">
        <f>IF(E90="","",IFERROR(INDEX('1. Setup'!$A$19:$A$56,MATCH(E90,'1. Setup'!$B$19:$B$56,0)),""))</f>
        <v/>
      </c>
      <c r="L90" s="22" t="str">
        <f>IF(E90="","",IFERROR(INDEX('1. Setup'!$C$19:$C$56,MATCH(E90,'1. Setup'!$B$19:$B$56,0)),""))</f>
        <v/>
      </c>
      <c r="M90" s="22" t="str">
        <f>IF(F90="","",IFERROR(VLOOKUP(F90,'1. Setup'!$F$5:$I$14,2,FALSE),""))</f>
        <v/>
      </c>
      <c r="N90" s="22" t="str">
        <f>IF(F90="","",IFERROR(VLOOKUP(F90,'1. Setup'!$F$5:$I$14,3,FALSE),""))</f>
        <v/>
      </c>
      <c r="O90" s="22" t="str">
        <f>IF(E90="","",IFERROR(INDEX('1. Setup'!$D$19:$D$56,MATCH(E90,'1. Setup'!$B$19:$B$56,0)),""))</f>
        <v/>
      </c>
      <c r="P90" s="12"/>
    </row>
    <row r="91" spans="1:16" ht="15" x14ac:dyDescent="0.25">
      <c r="A91" s="21" t="str">
        <f t="shared" si="1"/>
        <v/>
      </c>
      <c r="B91" s="37"/>
      <c r="C91" s="32"/>
      <c r="D91" s="32"/>
      <c r="E91" s="32"/>
      <c r="F91" s="32"/>
      <c r="G91" s="38"/>
      <c r="H91" s="35"/>
      <c r="I91" s="32"/>
      <c r="J91" s="39"/>
      <c r="K91" s="22" t="str">
        <f>IF(E91="","",IFERROR(INDEX('1. Setup'!$A$19:$A$56,MATCH(E91,'1. Setup'!$B$19:$B$56,0)),""))</f>
        <v/>
      </c>
      <c r="L91" s="22" t="str">
        <f>IF(E91="","",IFERROR(INDEX('1. Setup'!$C$19:$C$56,MATCH(E91,'1. Setup'!$B$19:$B$56,0)),""))</f>
        <v/>
      </c>
      <c r="M91" s="22" t="str">
        <f>IF(F91="","",IFERROR(VLOOKUP(F91,'1. Setup'!$F$5:$I$14,2,FALSE),""))</f>
        <v/>
      </c>
      <c r="N91" s="22" t="str">
        <f>IF(F91="","",IFERROR(VLOOKUP(F91,'1. Setup'!$F$5:$I$14,3,FALSE),""))</f>
        <v/>
      </c>
      <c r="O91" s="22" t="str">
        <f>IF(E91="","",IFERROR(INDEX('1. Setup'!$D$19:$D$56,MATCH(E91,'1. Setup'!$B$19:$B$56,0)),""))</f>
        <v/>
      </c>
      <c r="P91" s="12"/>
    </row>
    <row r="92" spans="1:16" ht="15" x14ac:dyDescent="0.25">
      <c r="A92" s="21" t="str">
        <f t="shared" si="1"/>
        <v/>
      </c>
      <c r="B92" s="37"/>
      <c r="C92" s="32"/>
      <c r="D92" s="32"/>
      <c r="E92" s="32"/>
      <c r="F92" s="32"/>
      <c r="G92" s="38"/>
      <c r="H92" s="35"/>
      <c r="I92" s="32"/>
      <c r="J92" s="39"/>
      <c r="K92" s="22" t="str">
        <f>IF(E92="","",IFERROR(INDEX('1. Setup'!$A$19:$A$56,MATCH(E92,'1. Setup'!$B$19:$B$56,0)),""))</f>
        <v/>
      </c>
      <c r="L92" s="22" t="str">
        <f>IF(E92="","",IFERROR(INDEX('1. Setup'!$C$19:$C$56,MATCH(E92,'1. Setup'!$B$19:$B$56,0)),""))</f>
        <v/>
      </c>
      <c r="M92" s="22" t="str">
        <f>IF(F92="","",IFERROR(VLOOKUP(F92,'1. Setup'!$F$5:$I$14,2,FALSE),""))</f>
        <v/>
      </c>
      <c r="N92" s="22" t="str">
        <f>IF(F92="","",IFERROR(VLOOKUP(F92,'1. Setup'!$F$5:$I$14,3,FALSE),""))</f>
        <v/>
      </c>
      <c r="O92" s="22" t="str">
        <f>IF(E92="","",IFERROR(INDEX('1. Setup'!$D$19:$D$56,MATCH(E92,'1. Setup'!$B$19:$B$56,0)),""))</f>
        <v/>
      </c>
      <c r="P92" s="12"/>
    </row>
    <row r="93" spans="1:16" ht="15" x14ac:dyDescent="0.25">
      <c r="A93" s="21" t="str">
        <f t="shared" si="1"/>
        <v/>
      </c>
      <c r="B93" s="37"/>
      <c r="C93" s="32"/>
      <c r="D93" s="32"/>
      <c r="E93" s="32"/>
      <c r="F93" s="32"/>
      <c r="G93" s="38"/>
      <c r="H93" s="35"/>
      <c r="I93" s="32"/>
      <c r="J93" s="39"/>
      <c r="K93" s="22" t="str">
        <f>IF(E93="","",IFERROR(INDEX('1. Setup'!$A$19:$A$56,MATCH(E93,'1. Setup'!$B$19:$B$56,0)),""))</f>
        <v/>
      </c>
      <c r="L93" s="22" t="str">
        <f>IF(E93="","",IFERROR(INDEX('1. Setup'!$C$19:$C$56,MATCH(E93,'1. Setup'!$B$19:$B$56,0)),""))</f>
        <v/>
      </c>
      <c r="M93" s="22" t="str">
        <f>IF(F93="","",IFERROR(VLOOKUP(F93,'1. Setup'!$F$5:$I$14,2,FALSE),""))</f>
        <v/>
      </c>
      <c r="N93" s="22" t="str">
        <f>IF(F93="","",IFERROR(VLOOKUP(F93,'1. Setup'!$F$5:$I$14,3,FALSE),""))</f>
        <v/>
      </c>
      <c r="O93" s="22" t="str">
        <f>IF(E93="","",IFERROR(INDEX('1. Setup'!$D$19:$D$56,MATCH(E93,'1. Setup'!$B$19:$B$56,0)),""))</f>
        <v/>
      </c>
      <c r="P93" s="12"/>
    </row>
    <row r="94" spans="1:16" ht="15" x14ac:dyDescent="0.25">
      <c r="A94" s="21" t="str">
        <f t="shared" si="1"/>
        <v/>
      </c>
      <c r="B94" s="37"/>
      <c r="C94" s="32"/>
      <c r="D94" s="32"/>
      <c r="E94" s="32"/>
      <c r="F94" s="32"/>
      <c r="G94" s="38"/>
      <c r="H94" s="35"/>
      <c r="I94" s="32"/>
      <c r="J94" s="39"/>
      <c r="K94" s="22" t="str">
        <f>IF(E94="","",IFERROR(INDEX('1. Setup'!$A$19:$A$56,MATCH(E94,'1. Setup'!$B$19:$B$56,0)),""))</f>
        <v/>
      </c>
      <c r="L94" s="22" t="str">
        <f>IF(E94="","",IFERROR(INDEX('1. Setup'!$C$19:$C$56,MATCH(E94,'1. Setup'!$B$19:$B$56,0)),""))</f>
        <v/>
      </c>
      <c r="M94" s="22" t="str">
        <f>IF(F94="","",IFERROR(VLOOKUP(F94,'1. Setup'!$F$5:$I$14,2,FALSE),""))</f>
        <v/>
      </c>
      <c r="N94" s="22" t="str">
        <f>IF(F94="","",IFERROR(VLOOKUP(F94,'1. Setup'!$F$5:$I$14,3,FALSE),""))</f>
        <v/>
      </c>
      <c r="O94" s="22" t="str">
        <f>IF(E94="","",IFERROR(INDEX('1. Setup'!$D$19:$D$56,MATCH(E94,'1. Setup'!$B$19:$B$56,0)),""))</f>
        <v/>
      </c>
      <c r="P94" s="12"/>
    </row>
    <row r="95" spans="1:16" ht="15" x14ac:dyDescent="0.25">
      <c r="A95" s="21" t="str">
        <f t="shared" si="1"/>
        <v/>
      </c>
      <c r="B95" s="37"/>
      <c r="C95" s="32"/>
      <c r="D95" s="32"/>
      <c r="E95" s="32"/>
      <c r="F95" s="32"/>
      <c r="G95" s="38"/>
      <c r="H95" s="35"/>
      <c r="I95" s="32"/>
      <c r="J95" s="39"/>
      <c r="K95" s="22" t="str">
        <f>IF(E95="","",IFERROR(INDEX('1. Setup'!$A$19:$A$56,MATCH(E95,'1. Setup'!$B$19:$B$56,0)),""))</f>
        <v/>
      </c>
      <c r="L95" s="22" t="str">
        <f>IF(E95="","",IFERROR(INDEX('1. Setup'!$C$19:$C$56,MATCH(E95,'1. Setup'!$B$19:$B$56,0)),""))</f>
        <v/>
      </c>
      <c r="M95" s="22" t="str">
        <f>IF(F95="","",IFERROR(VLOOKUP(F95,'1. Setup'!$F$5:$I$14,2,FALSE),""))</f>
        <v/>
      </c>
      <c r="N95" s="22" t="str">
        <f>IF(F95="","",IFERROR(VLOOKUP(F95,'1. Setup'!$F$5:$I$14,3,FALSE),""))</f>
        <v/>
      </c>
      <c r="O95" s="22" t="str">
        <f>IF(E95="","",IFERROR(INDEX('1. Setup'!$D$19:$D$56,MATCH(E95,'1. Setup'!$B$19:$B$56,0)),""))</f>
        <v/>
      </c>
      <c r="P95" s="12"/>
    </row>
    <row r="96" spans="1:16" ht="15" x14ac:dyDescent="0.25">
      <c r="A96" s="21" t="str">
        <f t="shared" si="1"/>
        <v/>
      </c>
      <c r="B96" s="37"/>
      <c r="C96" s="32"/>
      <c r="D96" s="32"/>
      <c r="E96" s="32"/>
      <c r="F96" s="32"/>
      <c r="G96" s="38"/>
      <c r="H96" s="35"/>
      <c r="I96" s="32"/>
      <c r="J96" s="39"/>
      <c r="K96" s="22" t="str">
        <f>IF(E96="","",IFERROR(INDEX('1. Setup'!$A$19:$A$56,MATCH(E96,'1. Setup'!$B$19:$B$56,0)),""))</f>
        <v/>
      </c>
      <c r="L96" s="22" t="str">
        <f>IF(E96="","",IFERROR(INDEX('1. Setup'!$C$19:$C$56,MATCH(E96,'1. Setup'!$B$19:$B$56,0)),""))</f>
        <v/>
      </c>
      <c r="M96" s="22" t="str">
        <f>IF(F96="","",IFERROR(VLOOKUP(F96,'1. Setup'!$F$5:$I$14,2,FALSE),""))</f>
        <v/>
      </c>
      <c r="N96" s="22" t="str">
        <f>IF(F96="","",IFERROR(VLOOKUP(F96,'1. Setup'!$F$5:$I$14,3,FALSE),""))</f>
        <v/>
      </c>
      <c r="O96" s="22" t="str">
        <f>IF(E96="","",IFERROR(INDEX('1. Setup'!$D$19:$D$56,MATCH(E96,'1. Setup'!$B$19:$B$56,0)),""))</f>
        <v/>
      </c>
      <c r="P96" s="12"/>
    </row>
    <row r="97" spans="1:16" ht="15" x14ac:dyDescent="0.25">
      <c r="A97" s="21" t="str">
        <f t="shared" si="1"/>
        <v/>
      </c>
      <c r="B97" s="37"/>
      <c r="C97" s="32"/>
      <c r="D97" s="32"/>
      <c r="E97" s="32"/>
      <c r="F97" s="32"/>
      <c r="G97" s="38"/>
      <c r="H97" s="35"/>
      <c r="I97" s="32"/>
      <c r="J97" s="39"/>
      <c r="K97" s="22" t="str">
        <f>IF(E97="","",IFERROR(INDEX('1. Setup'!$A$19:$A$56,MATCH(E97,'1. Setup'!$B$19:$B$56,0)),""))</f>
        <v/>
      </c>
      <c r="L97" s="22" t="str">
        <f>IF(E97="","",IFERROR(INDEX('1. Setup'!$C$19:$C$56,MATCH(E97,'1. Setup'!$B$19:$B$56,0)),""))</f>
        <v/>
      </c>
      <c r="M97" s="22" t="str">
        <f>IF(F97="","",IFERROR(VLOOKUP(F97,'1. Setup'!$F$5:$I$14,2,FALSE),""))</f>
        <v/>
      </c>
      <c r="N97" s="22" t="str">
        <f>IF(F97="","",IFERROR(VLOOKUP(F97,'1. Setup'!$F$5:$I$14,3,FALSE),""))</f>
        <v/>
      </c>
      <c r="O97" s="22" t="str">
        <f>IF(E97="","",IFERROR(INDEX('1. Setup'!$D$19:$D$56,MATCH(E97,'1. Setup'!$B$19:$B$56,0)),""))</f>
        <v/>
      </c>
      <c r="P97" s="12"/>
    </row>
    <row r="98" spans="1:16" ht="15" x14ac:dyDescent="0.25">
      <c r="A98" s="21" t="str">
        <f t="shared" si="1"/>
        <v/>
      </c>
      <c r="B98" s="37"/>
      <c r="C98" s="32"/>
      <c r="D98" s="32"/>
      <c r="E98" s="32"/>
      <c r="F98" s="32"/>
      <c r="G98" s="38"/>
      <c r="H98" s="35"/>
      <c r="I98" s="32"/>
      <c r="J98" s="39"/>
      <c r="K98" s="22" t="str">
        <f>IF(E98="","",IFERROR(INDEX('1. Setup'!$A$19:$A$56,MATCH(E98,'1. Setup'!$B$19:$B$56,0)),""))</f>
        <v/>
      </c>
      <c r="L98" s="22" t="str">
        <f>IF(E98="","",IFERROR(INDEX('1. Setup'!$C$19:$C$56,MATCH(E98,'1. Setup'!$B$19:$B$56,0)),""))</f>
        <v/>
      </c>
      <c r="M98" s="22" t="str">
        <f>IF(F98="","",IFERROR(VLOOKUP(F98,'1. Setup'!$F$5:$I$14,2,FALSE),""))</f>
        <v/>
      </c>
      <c r="N98" s="22" t="str">
        <f>IF(F98="","",IFERROR(VLOOKUP(F98,'1. Setup'!$F$5:$I$14,3,FALSE),""))</f>
        <v/>
      </c>
      <c r="O98" s="22" t="str">
        <f>IF(E98="","",IFERROR(INDEX('1. Setup'!$D$19:$D$56,MATCH(E98,'1. Setup'!$B$19:$B$56,0)),""))</f>
        <v/>
      </c>
      <c r="P98" s="12"/>
    </row>
    <row r="99" spans="1:16" ht="15" x14ac:dyDescent="0.25">
      <c r="A99" s="21" t="str">
        <f t="shared" si="1"/>
        <v/>
      </c>
      <c r="B99" s="37"/>
      <c r="C99" s="32"/>
      <c r="D99" s="32"/>
      <c r="E99" s="32"/>
      <c r="F99" s="32"/>
      <c r="G99" s="38"/>
      <c r="H99" s="35"/>
      <c r="I99" s="32"/>
      <c r="J99" s="39"/>
      <c r="K99" s="22" t="str">
        <f>IF(E99="","",IFERROR(INDEX('1. Setup'!$A$19:$A$56,MATCH(E99,'1. Setup'!$B$19:$B$56,0)),""))</f>
        <v/>
      </c>
      <c r="L99" s="22" t="str">
        <f>IF(E99="","",IFERROR(INDEX('1. Setup'!$C$19:$C$56,MATCH(E99,'1. Setup'!$B$19:$B$56,0)),""))</f>
        <v/>
      </c>
      <c r="M99" s="22" t="str">
        <f>IF(F99="","",IFERROR(VLOOKUP(F99,'1. Setup'!$F$5:$I$14,2,FALSE),""))</f>
        <v/>
      </c>
      <c r="N99" s="22" t="str">
        <f>IF(F99="","",IFERROR(VLOOKUP(F99,'1. Setup'!$F$5:$I$14,3,FALSE),""))</f>
        <v/>
      </c>
      <c r="O99" s="22" t="str">
        <f>IF(E99="","",IFERROR(INDEX('1. Setup'!$D$19:$D$56,MATCH(E99,'1. Setup'!$B$19:$B$56,0)),""))</f>
        <v/>
      </c>
      <c r="P99" s="12"/>
    </row>
    <row r="100" spans="1:16" ht="15" x14ac:dyDescent="0.25">
      <c r="A100" s="21" t="str">
        <f t="shared" si="1"/>
        <v/>
      </c>
      <c r="B100" s="37"/>
      <c r="C100" s="32"/>
      <c r="D100" s="32"/>
      <c r="E100" s="32"/>
      <c r="F100" s="32"/>
      <c r="G100" s="38"/>
      <c r="H100" s="35"/>
      <c r="I100" s="32"/>
      <c r="J100" s="39"/>
      <c r="K100" s="22" t="str">
        <f>IF(E100="","",IFERROR(INDEX('1. Setup'!$A$19:$A$56,MATCH(E100,'1. Setup'!$B$19:$B$56,0)),""))</f>
        <v/>
      </c>
      <c r="L100" s="22" t="str">
        <f>IF(E100="","",IFERROR(INDEX('1. Setup'!$C$19:$C$56,MATCH(E100,'1. Setup'!$B$19:$B$56,0)),""))</f>
        <v/>
      </c>
      <c r="M100" s="22" t="str">
        <f>IF(F100="","",IFERROR(VLOOKUP(F100,'1. Setup'!$F$5:$I$14,2,FALSE),""))</f>
        <v/>
      </c>
      <c r="N100" s="22" t="str">
        <f>IF(F100="","",IFERROR(VLOOKUP(F100,'1. Setup'!$F$5:$I$14,3,FALSE),""))</f>
        <v/>
      </c>
      <c r="O100" s="22" t="str">
        <f>IF(E100="","",IFERROR(INDEX('1. Setup'!$D$19:$D$56,MATCH(E100,'1. Setup'!$B$19:$B$56,0)),""))</f>
        <v/>
      </c>
      <c r="P100" s="12"/>
    </row>
    <row r="101" spans="1:16" ht="15" x14ac:dyDescent="0.25">
      <c r="A101" s="21" t="str">
        <f t="shared" si="1"/>
        <v/>
      </c>
      <c r="B101" s="37"/>
      <c r="C101" s="32"/>
      <c r="D101" s="32"/>
      <c r="E101" s="32"/>
      <c r="F101" s="32"/>
      <c r="G101" s="38"/>
      <c r="H101" s="35"/>
      <c r="I101" s="32"/>
      <c r="J101" s="39"/>
      <c r="K101" s="22" t="str">
        <f>IF(E101="","",IFERROR(INDEX('1. Setup'!$A$19:$A$56,MATCH(E101,'1. Setup'!$B$19:$B$56,0)),""))</f>
        <v/>
      </c>
      <c r="L101" s="22" t="str">
        <f>IF(E101="","",IFERROR(INDEX('1. Setup'!$C$19:$C$56,MATCH(E101,'1. Setup'!$B$19:$B$56,0)),""))</f>
        <v/>
      </c>
      <c r="M101" s="22" t="str">
        <f>IF(F101="","",IFERROR(VLOOKUP(F101,'1. Setup'!$F$5:$I$14,2,FALSE),""))</f>
        <v/>
      </c>
      <c r="N101" s="22" t="str">
        <f>IF(F101="","",IFERROR(VLOOKUP(F101,'1. Setup'!$F$5:$I$14,3,FALSE),""))</f>
        <v/>
      </c>
      <c r="O101" s="22" t="str">
        <f>IF(E101="","",IFERROR(INDEX('1. Setup'!$D$19:$D$56,MATCH(E101,'1. Setup'!$B$19:$B$56,0)),""))</f>
        <v/>
      </c>
      <c r="P101" s="12"/>
    </row>
    <row r="102" spans="1:16" ht="15" x14ac:dyDescent="0.25">
      <c r="A102" s="21" t="str">
        <f t="shared" si="1"/>
        <v/>
      </c>
      <c r="B102" s="37"/>
      <c r="C102" s="32"/>
      <c r="D102" s="32"/>
      <c r="E102" s="32"/>
      <c r="F102" s="32"/>
      <c r="G102" s="38"/>
      <c r="H102" s="35"/>
      <c r="I102" s="32"/>
      <c r="J102" s="39"/>
      <c r="K102" s="22" t="str">
        <f>IF(E102="","",IFERROR(INDEX('1. Setup'!$A$19:$A$56,MATCH(E102,'1. Setup'!$B$19:$B$56,0)),""))</f>
        <v/>
      </c>
      <c r="L102" s="22" t="str">
        <f>IF(E102="","",IFERROR(INDEX('1. Setup'!$C$19:$C$56,MATCH(E102,'1. Setup'!$B$19:$B$56,0)),""))</f>
        <v/>
      </c>
      <c r="M102" s="22" t="str">
        <f>IF(F102="","",IFERROR(VLOOKUP(F102,'1. Setup'!$F$5:$I$14,2,FALSE),""))</f>
        <v/>
      </c>
      <c r="N102" s="22" t="str">
        <f>IF(F102="","",IFERROR(VLOOKUP(F102,'1. Setup'!$F$5:$I$14,3,FALSE),""))</f>
        <v/>
      </c>
      <c r="O102" s="22" t="str">
        <f>IF(E102="","",IFERROR(INDEX('1. Setup'!$D$19:$D$56,MATCH(E102,'1. Setup'!$B$19:$B$56,0)),""))</f>
        <v/>
      </c>
      <c r="P102" s="12"/>
    </row>
    <row r="103" spans="1:16" ht="15" x14ac:dyDescent="0.25">
      <c r="A103" s="21" t="str">
        <f t="shared" si="1"/>
        <v/>
      </c>
      <c r="B103" s="37"/>
      <c r="C103" s="32"/>
      <c r="D103" s="32"/>
      <c r="E103" s="32"/>
      <c r="F103" s="32"/>
      <c r="G103" s="38"/>
      <c r="H103" s="35"/>
      <c r="I103" s="32"/>
      <c r="J103" s="39"/>
      <c r="K103" s="22" t="str">
        <f>IF(E103="","",IFERROR(INDEX('1. Setup'!$A$19:$A$56,MATCH(E103,'1. Setup'!$B$19:$B$56,0)),""))</f>
        <v/>
      </c>
      <c r="L103" s="22" t="str">
        <f>IF(E103="","",IFERROR(INDEX('1. Setup'!$C$19:$C$56,MATCH(E103,'1. Setup'!$B$19:$B$56,0)),""))</f>
        <v/>
      </c>
      <c r="M103" s="22" t="str">
        <f>IF(F103="","",IFERROR(VLOOKUP(F103,'1. Setup'!$F$5:$I$14,2,FALSE),""))</f>
        <v/>
      </c>
      <c r="N103" s="22" t="str">
        <f>IF(F103="","",IFERROR(VLOOKUP(F103,'1. Setup'!$F$5:$I$14,3,FALSE),""))</f>
        <v/>
      </c>
      <c r="O103" s="22" t="str">
        <f>IF(E103="","",IFERROR(INDEX('1. Setup'!$D$19:$D$56,MATCH(E103,'1. Setup'!$B$19:$B$56,0)),""))</f>
        <v/>
      </c>
      <c r="P103" s="12"/>
    </row>
    <row r="104" spans="1:16" ht="15" x14ac:dyDescent="0.25">
      <c r="A104" s="21" t="str">
        <f t="shared" si="1"/>
        <v/>
      </c>
      <c r="B104" s="37"/>
      <c r="C104" s="32"/>
      <c r="D104" s="32"/>
      <c r="E104" s="32"/>
      <c r="F104" s="32"/>
      <c r="G104" s="38"/>
      <c r="H104" s="35"/>
      <c r="I104" s="32"/>
      <c r="J104" s="39"/>
      <c r="K104" s="22" t="str">
        <f>IF(E104="","",IFERROR(INDEX('1. Setup'!$A$19:$A$56,MATCH(E104,'1. Setup'!$B$19:$B$56,0)),""))</f>
        <v/>
      </c>
      <c r="L104" s="22" t="str">
        <f>IF(E104="","",IFERROR(INDEX('1. Setup'!$C$19:$C$56,MATCH(E104,'1. Setup'!$B$19:$B$56,0)),""))</f>
        <v/>
      </c>
      <c r="M104" s="22" t="str">
        <f>IF(F104="","",IFERROR(VLOOKUP(F104,'1. Setup'!$F$5:$I$14,2,FALSE),""))</f>
        <v/>
      </c>
      <c r="N104" s="22" t="str">
        <f>IF(F104="","",IFERROR(VLOOKUP(F104,'1. Setup'!$F$5:$I$14,3,FALSE),""))</f>
        <v/>
      </c>
      <c r="O104" s="22" t="str">
        <f>IF(E104="","",IFERROR(INDEX('1. Setup'!$D$19:$D$56,MATCH(E104,'1. Setup'!$B$19:$B$56,0)),""))</f>
        <v/>
      </c>
      <c r="P104" s="12"/>
    </row>
    <row r="105" spans="1:16" ht="15" x14ac:dyDescent="0.25">
      <c r="A105" s="21" t="str">
        <f t="shared" si="1"/>
        <v/>
      </c>
      <c r="B105" s="37"/>
      <c r="C105" s="32"/>
      <c r="D105" s="32"/>
      <c r="E105" s="32"/>
      <c r="F105" s="32"/>
      <c r="G105" s="38"/>
      <c r="H105" s="35"/>
      <c r="I105" s="32"/>
      <c r="J105" s="39"/>
      <c r="K105" s="22" t="str">
        <f>IF(E105="","",IFERROR(INDEX('1. Setup'!$A$19:$A$56,MATCH(E105,'1. Setup'!$B$19:$B$56,0)),""))</f>
        <v/>
      </c>
      <c r="L105" s="22" t="str">
        <f>IF(E105="","",IFERROR(INDEX('1. Setup'!$C$19:$C$56,MATCH(E105,'1. Setup'!$B$19:$B$56,0)),""))</f>
        <v/>
      </c>
      <c r="M105" s="22" t="str">
        <f>IF(F105="","",IFERROR(VLOOKUP(F105,'1. Setup'!$F$5:$I$14,2,FALSE),""))</f>
        <v/>
      </c>
      <c r="N105" s="22" t="str">
        <f>IF(F105="","",IFERROR(VLOOKUP(F105,'1. Setup'!$F$5:$I$14,3,FALSE),""))</f>
        <v/>
      </c>
      <c r="O105" s="22" t="str">
        <f>IF(E105="","",IFERROR(INDEX('1. Setup'!$D$19:$D$56,MATCH(E105,'1. Setup'!$B$19:$B$56,0)),""))</f>
        <v/>
      </c>
      <c r="P105" s="12"/>
    </row>
    <row r="106" spans="1:16" ht="15" x14ac:dyDescent="0.25">
      <c r="A106" s="21" t="str">
        <f t="shared" si="1"/>
        <v/>
      </c>
      <c r="B106" s="37"/>
      <c r="C106" s="32"/>
      <c r="D106" s="32"/>
      <c r="E106" s="32"/>
      <c r="F106" s="32"/>
      <c r="G106" s="38"/>
      <c r="H106" s="35"/>
      <c r="I106" s="32"/>
      <c r="J106" s="39"/>
      <c r="K106" s="22" t="str">
        <f>IF(E106="","",IFERROR(INDEX('1. Setup'!$A$19:$A$56,MATCH(E106,'1. Setup'!$B$19:$B$56,0)),""))</f>
        <v/>
      </c>
      <c r="L106" s="22" t="str">
        <f>IF(E106="","",IFERROR(INDEX('1. Setup'!$C$19:$C$56,MATCH(E106,'1. Setup'!$B$19:$B$56,0)),""))</f>
        <v/>
      </c>
      <c r="M106" s="22" t="str">
        <f>IF(F106="","",IFERROR(VLOOKUP(F106,'1. Setup'!$F$5:$I$14,2,FALSE),""))</f>
        <v/>
      </c>
      <c r="N106" s="22" t="str">
        <f>IF(F106="","",IFERROR(VLOOKUP(F106,'1. Setup'!$F$5:$I$14,3,FALSE),""))</f>
        <v/>
      </c>
      <c r="O106" s="22" t="str">
        <f>IF(E106="","",IFERROR(INDEX('1. Setup'!$D$19:$D$56,MATCH(E106,'1. Setup'!$B$19:$B$56,0)),""))</f>
        <v/>
      </c>
      <c r="P106" s="12"/>
    </row>
    <row r="107" spans="1:16" ht="15" x14ac:dyDescent="0.25">
      <c r="A107" s="21" t="str">
        <f t="shared" si="1"/>
        <v/>
      </c>
      <c r="B107" s="37"/>
      <c r="C107" s="32"/>
      <c r="D107" s="32"/>
      <c r="E107" s="32"/>
      <c r="F107" s="32"/>
      <c r="G107" s="38"/>
      <c r="H107" s="35"/>
      <c r="I107" s="32"/>
      <c r="J107" s="39"/>
      <c r="K107" s="22" t="str">
        <f>IF(E107="","",IFERROR(INDEX('1. Setup'!$A$19:$A$56,MATCH(E107,'1. Setup'!$B$19:$B$56,0)),""))</f>
        <v/>
      </c>
      <c r="L107" s="22" t="str">
        <f>IF(E107="","",IFERROR(INDEX('1. Setup'!$C$19:$C$56,MATCH(E107,'1. Setup'!$B$19:$B$56,0)),""))</f>
        <v/>
      </c>
      <c r="M107" s="22" t="str">
        <f>IF(F107="","",IFERROR(VLOOKUP(F107,'1. Setup'!$F$5:$I$14,2,FALSE),""))</f>
        <v/>
      </c>
      <c r="N107" s="22" t="str">
        <f>IF(F107="","",IFERROR(VLOOKUP(F107,'1. Setup'!$F$5:$I$14,3,FALSE),""))</f>
        <v/>
      </c>
      <c r="O107" s="22" t="str">
        <f>IF(E107="","",IFERROR(INDEX('1. Setup'!$D$19:$D$56,MATCH(E107,'1. Setup'!$B$19:$B$56,0)),""))</f>
        <v/>
      </c>
      <c r="P107" s="12"/>
    </row>
    <row r="108" spans="1:16" ht="15" x14ac:dyDescent="0.25">
      <c r="A108" s="21" t="str">
        <f t="shared" si="1"/>
        <v/>
      </c>
      <c r="B108" s="37"/>
      <c r="C108" s="32"/>
      <c r="D108" s="32"/>
      <c r="E108" s="32"/>
      <c r="F108" s="32"/>
      <c r="G108" s="38"/>
      <c r="H108" s="35"/>
      <c r="I108" s="32"/>
      <c r="J108" s="39"/>
      <c r="K108" s="22" t="str">
        <f>IF(E108="","",IFERROR(INDEX('1. Setup'!$A$19:$A$56,MATCH(E108,'1. Setup'!$B$19:$B$56,0)),""))</f>
        <v/>
      </c>
      <c r="L108" s="22" t="str">
        <f>IF(E108="","",IFERROR(INDEX('1. Setup'!$C$19:$C$56,MATCH(E108,'1. Setup'!$B$19:$B$56,0)),""))</f>
        <v/>
      </c>
      <c r="M108" s="22" t="str">
        <f>IF(F108="","",IFERROR(VLOOKUP(F108,'1. Setup'!$F$5:$I$14,2,FALSE),""))</f>
        <v/>
      </c>
      <c r="N108" s="22" t="str">
        <f>IF(F108="","",IFERROR(VLOOKUP(F108,'1. Setup'!$F$5:$I$14,3,FALSE),""))</f>
        <v/>
      </c>
      <c r="O108" s="22" t="str">
        <f>IF(E108="","",IFERROR(INDEX('1. Setup'!$D$19:$D$56,MATCH(E108,'1. Setup'!$B$19:$B$56,0)),""))</f>
        <v/>
      </c>
      <c r="P108" s="12"/>
    </row>
    <row r="109" spans="1:16" ht="15" x14ac:dyDescent="0.25">
      <c r="A109" s="21" t="str">
        <f t="shared" si="1"/>
        <v/>
      </c>
      <c r="B109" s="37"/>
      <c r="C109" s="32"/>
      <c r="D109" s="32"/>
      <c r="E109" s="32"/>
      <c r="F109" s="32"/>
      <c r="G109" s="38"/>
      <c r="H109" s="35"/>
      <c r="I109" s="32"/>
      <c r="J109" s="39"/>
      <c r="K109" s="22" t="str">
        <f>IF(E109="","",IFERROR(INDEX('1. Setup'!$A$19:$A$56,MATCH(E109,'1. Setup'!$B$19:$B$56,0)),""))</f>
        <v/>
      </c>
      <c r="L109" s="22" t="str">
        <f>IF(E109="","",IFERROR(INDEX('1. Setup'!$C$19:$C$56,MATCH(E109,'1. Setup'!$B$19:$B$56,0)),""))</f>
        <v/>
      </c>
      <c r="M109" s="22" t="str">
        <f>IF(F109="","",IFERROR(VLOOKUP(F109,'1. Setup'!$F$5:$I$14,2,FALSE),""))</f>
        <v/>
      </c>
      <c r="N109" s="22" t="str">
        <f>IF(F109="","",IFERROR(VLOOKUP(F109,'1. Setup'!$F$5:$I$14,3,FALSE),""))</f>
        <v/>
      </c>
      <c r="O109" s="22" t="str">
        <f>IF(E109="","",IFERROR(INDEX('1. Setup'!$D$19:$D$56,MATCH(E109,'1. Setup'!$B$19:$B$56,0)),""))</f>
        <v/>
      </c>
      <c r="P109" s="12"/>
    </row>
    <row r="110" spans="1:16" ht="15" x14ac:dyDescent="0.25">
      <c r="A110" s="21" t="str">
        <f t="shared" si="1"/>
        <v/>
      </c>
      <c r="B110" s="37"/>
      <c r="C110" s="32"/>
      <c r="D110" s="32"/>
      <c r="E110" s="32"/>
      <c r="F110" s="32"/>
      <c r="G110" s="38"/>
      <c r="H110" s="35"/>
      <c r="I110" s="32"/>
      <c r="J110" s="39"/>
      <c r="K110" s="22" t="str">
        <f>IF(E110="","",IFERROR(INDEX('1. Setup'!$A$19:$A$56,MATCH(E110,'1. Setup'!$B$19:$B$56,0)),""))</f>
        <v/>
      </c>
      <c r="L110" s="22" t="str">
        <f>IF(E110="","",IFERROR(INDEX('1. Setup'!$C$19:$C$56,MATCH(E110,'1. Setup'!$B$19:$B$56,0)),""))</f>
        <v/>
      </c>
      <c r="M110" s="22" t="str">
        <f>IF(F110="","",IFERROR(VLOOKUP(F110,'1. Setup'!$F$5:$I$14,2,FALSE),""))</f>
        <v/>
      </c>
      <c r="N110" s="22" t="str">
        <f>IF(F110="","",IFERROR(VLOOKUP(F110,'1. Setup'!$F$5:$I$14,3,FALSE),""))</f>
        <v/>
      </c>
      <c r="O110" s="22" t="str">
        <f>IF(E110="","",IFERROR(INDEX('1. Setup'!$D$19:$D$56,MATCH(E110,'1. Setup'!$B$19:$B$56,0)),""))</f>
        <v/>
      </c>
      <c r="P110" s="12"/>
    </row>
    <row r="111" spans="1:16" ht="15" x14ac:dyDescent="0.25">
      <c r="A111" s="21" t="str">
        <f t="shared" si="1"/>
        <v/>
      </c>
      <c r="B111" s="37"/>
      <c r="C111" s="32"/>
      <c r="D111" s="32"/>
      <c r="E111" s="32"/>
      <c r="F111" s="32"/>
      <c r="G111" s="38"/>
      <c r="H111" s="35"/>
      <c r="I111" s="32"/>
      <c r="J111" s="39"/>
      <c r="K111" s="22" t="str">
        <f>IF(E111="","",IFERROR(INDEX('1. Setup'!$A$19:$A$56,MATCH(E111,'1. Setup'!$B$19:$B$56,0)),""))</f>
        <v/>
      </c>
      <c r="L111" s="22" t="str">
        <f>IF(E111="","",IFERROR(INDEX('1. Setup'!$C$19:$C$56,MATCH(E111,'1. Setup'!$B$19:$B$56,0)),""))</f>
        <v/>
      </c>
      <c r="M111" s="22" t="str">
        <f>IF(F111="","",IFERROR(VLOOKUP(F111,'1. Setup'!$F$5:$I$14,2,FALSE),""))</f>
        <v/>
      </c>
      <c r="N111" s="22" t="str">
        <f>IF(F111="","",IFERROR(VLOOKUP(F111,'1. Setup'!$F$5:$I$14,3,FALSE),""))</f>
        <v/>
      </c>
      <c r="O111" s="22" t="str">
        <f>IF(E111="","",IFERROR(INDEX('1. Setup'!$D$19:$D$56,MATCH(E111,'1. Setup'!$B$19:$B$56,0)),""))</f>
        <v/>
      </c>
      <c r="P111" s="12"/>
    </row>
    <row r="112" spans="1:16" ht="15" x14ac:dyDescent="0.25">
      <c r="A112" s="21" t="str">
        <f t="shared" si="1"/>
        <v/>
      </c>
      <c r="B112" s="37"/>
      <c r="C112" s="32"/>
      <c r="D112" s="32"/>
      <c r="E112" s="32"/>
      <c r="F112" s="32"/>
      <c r="G112" s="38"/>
      <c r="H112" s="35"/>
      <c r="I112" s="32"/>
      <c r="J112" s="39"/>
      <c r="K112" s="22" t="str">
        <f>IF(E112="","",IFERROR(INDEX('1. Setup'!$A$19:$A$56,MATCH(E112,'1. Setup'!$B$19:$B$56,0)),""))</f>
        <v/>
      </c>
      <c r="L112" s="22" t="str">
        <f>IF(E112="","",IFERROR(INDEX('1. Setup'!$C$19:$C$56,MATCH(E112,'1. Setup'!$B$19:$B$56,0)),""))</f>
        <v/>
      </c>
      <c r="M112" s="22" t="str">
        <f>IF(F112="","",IFERROR(VLOOKUP(F112,'1. Setup'!$F$5:$I$14,2,FALSE),""))</f>
        <v/>
      </c>
      <c r="N112" s="22" t="str">
        <f>IF(F112="","",IFERROR(VLOOKUP(F112,'1. Setup'!$F$5:$I$14,3,FALSE),""))</f>
        <v/>
      </c>
      <c r="O112" s="22" t="str">
        <f>IF(E112="","",IFERROR(INDEX('1. Setup'!$D$19:$D$56,MATCH(E112,'1. Setup'!$B$19:$B$56,0)),""))</f>
        <v/>
      </c>
      <c r="P112" s="12"/>
    </row>
    <row r="113" spans="1:16" ht="15" x14ac:dyDescent="0.25">
      <c r="A113" s="21" t="str">
        <f t="shared" si="1"/>
        <v/>
      </c>
      <c r="B113" s="37"/>
      <c r="C113" s="32"/>
      <c r="D113" s="32"/>
      <c r="E113" s="32"/>
      <c r="F113" s="32"/>
      <c r="G113" s="38"/>
      <c r="H113" s="35"/>
      <c r="I113" s="32"/>
      <c r="J113" s="39"/>
      <c r="K113" s="22" t="str">
        <f>IF(E113="","",IFERROR(INDEX('1. Setup'!$A$19:$A$56,MATCH(E113,'1. Setup'!$B$19:$B$56,0)),""))</f>
        <v/>
      </c>
      <c r="L113" s="22" t="str">
        <f>IF(E113="","",IFERROR(INDEX('1. Setup'!$C$19:$C$56,MATCH(E113,'1. Setup'!$B$19:$B$56,0)),""))</f>
        <v/>
      </c>
      <c r="M113" s="22" t="str">
        <f>IF(F113="","",IFERROR(VLOOKUP(F113,'1. Setup'!$F$5:$I$14,2,FALSE),""))</f>
        <v/>
      </c>
      <c r="N113" s="22" t="str">
        <f>IF(F113="","",IFERROR(VLOOKUP(F113,'1. Setup'!$F$5:$I$14,3,FALSE),""))</f>
        <v/>
      </c>
      <c r="O113" s="22" t="str">
        <f>IF(E113="","",IFERROR(INDEX('1. Setup'!$D$19:$D$56,MATCH(E113,'1. Setup'!$B$19:$B$56,0)),""))</f>
        <v/>
      </c>
      <c r="P113" s="12"/>
    </row>
    <row r="114" spans="1:16" ht="15" x14ac:dyDescent="0.25">
      <c r="A114" s="21" t="str">
        <f t="shared" si="1"/>
        <v/>
      </c>
      <c r="B114" s="37"/>
      <c r="C114" s="32"/>
      <c r="D114" s="32"/>
      <c r="E114" s="32"/>
      <c r="F114" s="32"/>
      <c r="G114" s="38"/>
      <c r="H114" s="35"/>
      <c r="I114" s="32"/>
      <c r="J114" s="39"/>
      <c r="K114" s="22" t="str">
        <f>IF(E114="","",IFERROR(INDEX('1. Setup'!$A$19:$A$56,MATCH(E114,'1. Setup'!$B$19:$B$56,0)),""))</f>
        <v/>
      </c>
      <c r="L114" s="22" t="str">
        <f>IF(E114="","",IFERROR(INDEX('1. Setup'!$C$19:$C$56,MATCH(E114,'1. Setup'!$B$19:$B$56,0)),""))</f>
        <v/>
      </c>
      <c r="M114" s="22" t="str">
        <f>IF(F114="","",IFERROR(VLOOKUP(F114,'1. Setup'!$F$5:$I$14,2,FALSE),""))</f>
        <v/>
      </c>
      <c r="N114" s="22" t="str">
        <f>IF(F114="","",IFERROR(VLOOKUP(F114,'1. Setup'!$F$5:$I$14,3,FALSE),""))</f>
        <v/>
      </c>
      <c r="O114" s="22" t="str">
        <f>IF(E114="","",IFERROR(INDEX('1. Setup'!$D$19:$D$56,MATCH(E114,'1. Setup'!$B$19:$B$56,0)),""))</f>
        <v/>
      </c>
      <c r="P114" s="12"/>
    </row>
    <row r="115" spans="1:16" ht="15" x14ac:dyDescent="0.25">
      <c r="A115" s="21" t="str">
        <f t="shared" si="1"/>
        <v/>
      </c>
      <c r="B115" s="37"/>
      <c r="C115" s="32"/>
      <c r="D115" s="32"/>
      <c r="E115" s="32"/>
      <c r="F115" s="32"/>
      <c r="G115" s="38"/>
      <c r="H115" s="35"/>
      <c r="I115" s="32"/>
      <c r="J115" s="39"/>
      <c r="K115" s="22" t="str">
        <f>IF(E115="","",IFERROR(INDEX('1. Setup'!$A$19:$A$56,MATCH(E115,'1. Setup'!$B$19:$B$56,0)),""))</f>
        <v/>
      </c>
      <c r="L115" s="22" t="str">
        <f>IF(E115="","",IFERROR(INDEX('1. Setup'!$C$19:$C$56,MATCH(E115,'1. Setup'!$B$19:$B$56,0)),""))</f>
        <v/>
      </c>
      <c r="M115" s="22" t="str">
        <f>IF(F115="","",IFERROR(VLOOKUP(F115,'1. Setup'!$F$5:$I$14,2,FALSE),""))</f>
        <v/>
      </c>
      <c r="N115" s="22" t="str">
        <f>IF(F115="","",IFERROR(VLOOKUP(F115,'1. Setup'!$F$5:$I$14,3,FALSE),""))</f>
        <v/>
      </c>
      <c r="O115" s="22" t="str">
        <f>IF(E115="","",IFERROR(INDEX('1. Setup'!$D$19:$D$56,MATCH(E115,'1. Setup'!$B$19:$B$56,0)),""))</f>
        <v/>
      </c>
      <c r="P115" s="12"/>
    </row>
    <row r="116" spans="1:16" ht="15" x14ac:dyDescent="0.25">
      <c r="A116" s="21" t="str">
        <f t="shared" si="1"/>
        <v/>
      </c>
      <c r="B116" s="37"/>
      <c r="C116" s="32"/>
      <c r="D116" s="32"/>
      <c r="E116" s="32"/>
      <c r="F116" s="32"/>
      <c r="G116" s="38"/>
      <c r="H116" s="35"/>
      <c r="I116" s="32"/>
      <c r="J116" s="39"/>
      <c r="K116" s="22" t="str">
        <f>IF(E116="","",IFERROR(INDEX('1. Setup'!$A$19:$A$56,MATCH(E116,'1. Setup'!$B$19:$B$56,0)),""))</f>
        <v/>
      </c>
      <c r="L116" s="22" t="str">
        <f>IF(E116="","",IFERROR(INDEX('1. Setup'!$C$19:$C$56,MATCH(E116,'1. Setup'!$B$19:$B$56,0)),""))</f>
        <v/>
      </c>
      <c r="M116" s="22" t="str">
        <f>IF(F116="","",IFERROR(VLOOKUP(F116,'1. Setup'!$F$5:$I$14,2,FALSE),""))</f>
        <v/>
      </c>
      <c r="N116" s="22" t="str">
        <f>IF(F116="","",IFERROR(VLOOKUP(F116,'1. Setup'!$F$5:$I$14,3,FALSE),""))</f>
        <v/>
      </c>
      <c r="O116" s="22" t="str">
        <f>IF(E116="","",IFERROR(INDEX('1. Setup'!$D$19:$D$56,MATCH(E116,'1. Setup'!$B$19:$B$56,0)),""))</f>
        <v/>
      </c>
      <c r="P116" s="12"/>
    </row>
    <row r="117" spans="1:16" ht="15" x14ac:dyDescent="0.25">
      <c r="A117" s="21" t="str">
        <f t="shared" si="1"/>
        <v/>
      </c>
      <c r="B117" s="37"/>
      <c r="C117" s="32"/>
      <c r="D117" s="32"/>
      <c r="E117" s="32"/>
      <c r="F117" s="32"/>
      <c r="G117" s="38"/>
      <c r="H117" s="35"/>
      <c r="I117" s="32"/>
      <c r="J117" s="39"/>
      <c r="K117" s="22" t="str">
        <f>IF(E117="","",IFERROR(INDEX('1. Setup'!$A$19:$A$56,MATCH(E117,'1. Setup'!$B$19:$B$56,0)),""))</f>
        <v/>
      </c>
      <c r="L117" s="22" t="str">
        <f>IF(E117="","",IFERROR(INDEX('1. Setup'!$C$19:$C$56,MATCH(E117,'1. Setup'!$B$19:$B$56,0)),""))</f>
        <v/>
      </c>
      <c r="M117" s="22" t="str">
        <f>IF(F117="","",IFERROR(VLOOKUP(F117,'1. Setup'!$F$5:$I$14,2,FALSE),""))</f>
        <v/>
      </c>
      <c r="N117" s="22" t="str">
        <f>IF(F117="","",IFERROR(VLOOKUP(F117,'1. Setup'!$F$5:$I$14,3,FALSE),""))</f>
        <v/>
      </c>
      <c r="O117" s="22" t="str">
        <f>IF(E117="","",IFERROR(INDEX('1. Setup'!$D$19:$D$56,MATCH(E117,'1. Setup'!$B$19:$B$56,0)),""))</f>
        <v/>
      </c>
      <c r="P117" s="12"/>
    </row>
    <row r="118" spans="1:16" ht="15" x14ac:dyDescent="0.25">
      <c r="A118" s="21" t="str">
        <f t="shared" si="1"/>
        <v/>
      </c>
      <c r="B118" s="37"/>
      <c r="C118" s="32"/>
      <c r="D118" s="32"/>
      <c r="E118" s="32"/>
      <c r="F118" s="32"/>
      <c r="G118" s="38"/>
      <c r="H118" s="35"/>
      <c r="I118" s="32"/>
      <c r="J118" s="39"/>
      <c r="K118" s="22" t="str">
        <f>IF(E118="","",IFERROR(INDEX('1. Setup'!$A$19:$A$56,MATCH(E118,'1. Setup'!$B$19:$B$56,0)),""))</f>
        <v/>
      </c>
      <c r="L118" s="22" t="str">
        <f>IF(E118="","",IFERROR(INDEX('1. Setup'!$C$19:$C$56,MATCH(E118,'1. Setup'!$B$19:$B$56,0)),""))</f>
        <v/>
      </c>
      <c r="M118" s="22" t="str">
        <f>IF(F118="","",IFERROR(VLOOKUP(F118,'1. Setup'!$F$5:$I$14,2,FALSE),""))</f>
        <v/>
      </c>
      <c r="N118" s="22" t="str">
        <f>IF(F118="","",IFERROR(VLOOKUP(F118,'1. Setup'!$F$5:$I$14,3,FALSE),""))</f>
        <v/>
      </c>
      <c r="O118" s="22" t="str">
        <f>IF(E118="","",IFERROR(INDEX('1. Setup'!$D$19:$D$56,MATCH(E118,'1. Setup'!$B$19:$B$56,0)),""))</f>
        <v/>
      </c>
      <c r="P118" s="12"/>
    </row>
    <row r="119" spans="1:16" ht="15" x14ac:dyDescent="0.25">
      <c r="A119" s="21" t="str">
        <f t="shared" si="1"/>
        <v/>
      </c>
      <c r="B119" s="37"/>
      <c r="C119" s="32"/>
      <c r="D119" s="32"/>
      <c r="E119" s="32"/>
      <c r="F119" s="32"/>
      <c r="G119" s="38"/>
      <c r="H119" s="35"/>
      <c r="I119" s="32"/>
      <c r="J119" s="39"/>
      <c r="K119" s="22" t="str">
        <f>IF(E119="","",IFERROR(INDEX('1. Setup'!$A$19:$A$56,MATCH(E119,'1. Setup'!$B$19:$B$56,0)),""))</f>
        <v/>
      </c>
      <c r="L119" s="22" t="str">
        <f>IF(E119="","",IFERROR(INDEX('1. Setup'!$C$19:$C$56,MATCH(E119,'1. Setup'!$B$19:$B$56,0)),""))</f>
        <v/>
      </c>
      <c r="M119" s="22" t="str">
        <f>IF(F119="","",IFERROR(VLOOKUP(F119,'1. Setup'!$F$5:$I$14,2,FALSE),""))</f>
        <v/>
      </c>
      <c r="N119" s="22" t="str">
        <f>IF(F119="","",IFERROR(VLOOKUP(F119,'1. Setup'!$F$5:$I$14,3,FALSE),""))</f>
        <v/>
      </c>
      <c r="O119" s="22" t="str">
        <f>IF(E119="","",IFERROR(INDEX('1. Setup'!$D$19:$D$56,MATCH(E119,'1. Setup'!$B$19:$B$56,0)),""))</f>
        <v/>
      </c>
      <c r="P119" s="12"/>
    </row>
    <row r="120" spans="1:16" ht="15" x14ac:dyDescent="0.25">
      <c r="A120" s="21" t="str">
        <f t="shared" si="1"/>
        <v/>
      </c>
      <c r="B120" s="37"/>
      <c r="C120" s="32"/>
      <c r="D120" s="32"/>
      <c r="E120" s="32"/>
      <c r="F120" s="32"/>
      <c r="G120" s="38"/>
      <c r="H120" s="35"/>
      <c r="I120" s="32"/>
      <c r="J120" s="39"/>
      <c r="K120" s="22" t="str">
        <f>IF(E120="","",IFERROR(INDEX('1. Setup'!$A$19:$A$56,MATCH(E120,'1. Setup'!$B$19:$B$56,0)),""))</f>
        <v/>
      </c>
      <c r="L120" s="22" t="str">
        <f>IF(E120="","",IFERROR(INDEX('1. Setup'!$C$19:$C$56,MATCH(E120,'1. Setup'!$B$19:$B$56,0)),""))</f>
        <v/>
      </c>
      <c r="M120" s="22" t="str">
        <f>IF(F120="","",IFERROR(VLOOKUP(F120,'1. Setup'!$F$5:$I$14,2,FALSE),""))</f>
        <v/>
      </c>
      <c r="N120" s="22" t="str">
        <f>IF(F120="","",IFERROR(VLOOKUP(F120,'1. Setup'!$F$5:$I$14,3,FALSE),""))</f>
        <v/>
      </c>
      <c r="O120" s="22" t="str">
        <f>IF(E120="","",IFERROR(INDEX('1. Setup'!$D$19:$D$56,MATCH(E120,'1. Setup'!$B$19:$B$56,0)),""))</f>
        <v/>
      </c>
      <c r="P120" s="12"/>
    </row>
    <row r="121" spans="1:16" ht="15" x14ac:dyDescent="0.25">
      <c r="A121" s="21" t="str">
        <f t="shared" si="1"/>
        <v/>
      </c>
      <c r="B121" s="37"/>
      <c r="C121" s="32"/>
      <c r="D121" s="32"/>
      <c r="E121" s="32"/>
      <c r="F121" s="32"/>
      <c r="G121" s="38"/>
      <c r="H121" s="35"/>
      <c r="I121" s="32"/>
      <c r="J121" s="39"/>
      <c r="K121" s="22" t="str">
        <f>IF(E121="","",IFERROR(INDEX('1. Setup'!$A$19:$A$56,MATCH(E121,'1. Setup'!$B$19:$B$56,0)),""))</f>
        <v/>
      </c>
      <c r="L121" s="22" t="str">
        <f>IF(E121="","",IFERROR(INDEX('1. Setup'!$C$19:$C$56,MATCH(E121,'1. Setup'!$B$19:$B$56,0)),""))</f>
        <v/>
      </c>
      <c r="M121" s="22" t="str">
        <f>IF(F121="","",IFERROR(VLOOKUP(F121,'1. Setup'!$F$5:$I$14,2,FALSE),""))</f>
        <v/>
      </c>
      <c r="N121" s="22" t="str">
        <f>IF(F121="","",IFERROR(VLOOKUP(F121,'1. Setup'!$F$5:$I$14,3,FALSE),""))</f>
        <v/>
      </c>
      <c r="O121" s="22" t="str">
        <f>IF(E121="","",IFERROR(INDEX('1. Setup'!$D$19:$D$56,MATCH(E121,'1. Setup'!$B$19:$B$56,0)),""))</f>
        <v/>
      </c>
      <c r="P121" s="12"/>
    </row>
    <row r="122" spans="1:16" ht="15" x14ac:dyDescent="0.25">
      <c r="A122" s="21" t="str">
        <f t="shared" si="1"/>
        <v/>
      </c>
      <c r="B122" s="37"/>
      <c r="C122" s="32"/>
      <c r="D122" s="32"/>
      <c r="E122" s="32"/>
      <c r="F122" s="32"/>
      <c r="G122" s="38"/>
      <c r="H122" s="35"/>
      <c r="I122" s="32"/>
      <c r="J122" s="39"/>
      <c r="K122" s="22" t="str">
        <f>IF(E122="","",IFERROR(INDEX('1. Setup'!$A$19:$A$56,MATCH(E122,'1. Setup'!$B$19:$B$56,0)),""))</f>
        <v/>
      </c>
      <c r="L122" s="22" t="str">
        <f>IF(E122="","",IFERROR(INDEX('1. Setup'!$C$19:$C$56,MATCH(E122,'1. Setup'!$B$19:$B$56,0)),""))</f>
        <v/>
      </c>
      <c r="M122" s="22" t="str">
        <f>IF(F122="","",IFERROR(VLOOKUP(F122,'1. Setup'!$F$5:$I$14,2,FALSE),""))</f>
        <v/>
      </c>
      <c r="N122" s="22" t="str">
        <f>IF(F122="","",IFERROR(VLOOKUP(F122,'1. Setup'!$F$5:$I$14,3,FALSE),""))</f>
        <v/>
      </c>
      <c r="O122" s="22" t="str">
        <f>IF(E122="","",IFERROR(INDEX('1. Setup'!$D$19:$D$56,MATCH(E122,'1. Setup'!$B$19:$B$56,0)),""))</f>
        <v/>
      </c>
      <c r="P122" s="12"/>
    </row>
    <row r="123" spans="1:16" ht="15" x14ac:dyDescent="0.25">
      <c r="A123" s="21" t="str">
        <f t="shared" si="1"/>
        <v/>
      </c>
      <c r="B123" s="37"/>
      <c r="C123" s="32"/>
      <c r="D123" s="32"/>
      <c r="E123" s="32"/>
      <c r="F123" s="32"/>
      <c r="G123" s="38"/>
      <c r="H123" s="35"/>
      <c r="I123" s="32"/>
      <c r="J123" s="39"/>
      <c r="K123" s="22" t="str">
        <f>IF(E123="","",IFERROR(INDEX('1. Setup'!$A$19:$A$56,MATCH(E123,'1. Setup'!$B$19:$B$56,0)),""))</f>
        <v/>
      </c>
      <c r="L123" s="22" t="str">
        <f>IF(E123="","",IFERROR(INDEX('1. Setup'!$C$19:$C$56,MATCH(E123,'1. Setup'!$B$19:$B$56,0)),""))</f>
        <v/>
      </c>
      <c r="M123" s="22" t="str">
        <f>IF(F123="","",IFERROR(VLOOKUP(F123,'1. Setup'!$F$5:$I$14,2,FALSE),""))</f>
        <v/>
      </c>
      <c r="N123" s="22" t="str">
        <f>IF(F123="","",IFERROR(VLOOKUP(F123,'1. Setup'!$F$5:$I$14,3,FALSE),""))</f>
        <v/>
      </c>
      <c r="O123" s="22" t="str">
        <f>IF(E123="","",IFERROR(INDEX('1. Setup'!$D$19:$D$56,MATCH(E123,'1. Setup'!$B$19:$B$56,0)),""))</f>
        <v/>
      </c>
      <c r="P123" s="12"/>
    </row>
    <row r="124" spans="1:16" ht="15" x14ac:dyDescent="0.25">
      <c r="A124" s="21" t="str">
        <f t="shared" si="1"/>
        <v/>
      </c>
      <c r="B124" s="37"/>
      <c r="C124" s="32"/>
      <c r="D124" s="32"/>
      <c r="E124" s="32"/>
      <c r="F124" s="32"/>
      <c r="G124" s="38"/>
      <c r="H124" s="35"/>
      <c r="I124" s="32"/>
      <c r="J124" s="39"/>
      <c r="K124" s="22" t="str">
        <f>IF(E124="","",IFERROR(INDEX('1. Setup'!$A$19:$A$56,MATCH(E124,'1. Setup'!$B$19:$B$56,0)),""))</f>
        <v/>
      </c>
      <c r="L124" s="22" t="str">
        <f>IF(E124="","",IFERROR(INDEX('1. Setup'!$C$19:$C$56,MATCH(E124,'1. Setup'!$B$19:$B$56,0)),""))</f>
        <v/>
      </c>
      <c r="M124" s="22" t="str">
        <f>IF(F124="","",IFERROR(VLOOKUP(F124,'1. Setup'!$F$5:$I$14,2,FALSE),""))</f>
        <v/>
      </c>
      <c r="N124" s="22" t="str">
        <f>IF(F124="","",IFERROR(VLOOKUP(F124,'1. Setup'!$F$5:$I$14,3,FALSE),""))</f>
        <v/>
      </c>
      <c r="O124" s="22" t="str">
        <f>IF(E124="","",IFERROR(INDEX('1. Setup'!$D$19:$D$56,MATCH(E124,'1. Setup'!$B$19:$B$56,0)),""))</f>
        <v/>
      </c>
      <c r="P124" s="12"/>
    </row>
    <row r="125" spans="1:16" ht="15" x14ac:dyDescent="0.25">
      <c r="A125" s="21" t="str">
        <f t="shared" si="1"/>
        <v/>
      </c>
      <c r="B125" s="37"/>
      <c r="C125" s="32"/>
      <c r="D125" s="32"/>
      <c r="E125" s="32"/>
      <c r="F125" s="32"/>
      <c r="G125" s="38"/>
      <c r="H125" s="35"/>
      <c r="I125" s="32"/>
      <c r="J125" s="39"/>
      <c r="K125" s="22" t="str">
        <f>IF(E125="","",IFERROR(INDEX('1. Setup'!$A$19:$A$56,MATCH(E125,'1. Setup'!$B$19:$B$56,0)),""))</f>
        <v/>
      </c>
      <c r="L125" s="22" t="str">
        <f>IF(E125="","",IFERROR(INDEX('1. Setup'!$C$19:$C$56,MATCH(E125,'1. Setup'!$B$19:$B$56,0)),""))</f>
        <v/>
      </c>
      <c r="M125" s="22" t="str">
        <f>IF(F125="","",IFERROR(VLOOKUP(F125,'1. Setup'!$F$5:$I$14,2,FALSE),""))</f>
        <v/>
      </c>
      <c r="N125" s="22" t="str">
        <f>IF(F125="","",IFERROR(VLOOKUP(F125,'1. Setup'!$F$5:$I$14,3,FALSE),""))</f>
        <v/>
      </c>
      <c r="O125" s="22" t="str">
        <f>IF(E125="","",IFERROR(INDEX('1. Setup'!$D$19:$D$56,MATCH(E125,'1. Setup'!$B$19:$B$56,0)),""))</f>
        <v/>
      </c>
      <c r="P125" s="12"/>
    </row>
    <row r="126" spans="1:16" ht="15" x14ac:dyDescent="0.25">
      <c r="A126" s="21" t="str">
        <f t="shared" si="1"/>
        <v/>
      </c>
      <c r="B126" s="37"/>
      <c r="C126" s="32"/>
      <c r="D126" s="32"/>
      <c r="E126" s="32"/>
      <c r="F126" s="32"/>
      <c r="G126" s="38"/>
      <c r="H126" s="35"/>
      <c r="I126" s="32"/>
      <c r="J126" s="39"/>
      <c r="K126" s="22" t="str">
        <f>IF(E126="","",IFERROR(INDEX('1. Setup'!$A$19:$A$56,MATCH(E126,'1. Setup'!$B$19:$B$56,0)),""))</f>
        <v/>
      </c>
      <c r="L126" s="22" t="str">
        <f>IF(E126="","",IFERROR(INDEX('1. Setup'!$C$19:$C$56,MATCH(E126,'1. Setup'!$B$19:$B$56,0)),""))</f>
        <v/>
      </c>
      <c r="M126" s="22" t="str">
        <f>IF(F126="","",IFERROR(VLOOKUP(F126,'1. Setup'!$F$5:$I$14,2,FALSE),""))</f>
        <v/>
      </c>
      <c r="N126" s="22" t="str">
        <f>IF(F126="","",IFERROR(VLOOKUP(F126,'1. Setup'!$F$5:$I$14,3,FALSE),""))</f>
        <v/>
      </c>
      <c r="O126" s="22" t="str">
        <f>IF(E126="","",IFERROR(INDEX('1. Setup'!$D$19:$D$56,MATCH(E126,'1. Setup'!$B$19:$B$56,0)),""))</f>
        <v/>
      </c>
      <c r="P126" s="12"/>
    </row>
    <row r="127" spans="1:16" ht="15" x14ac:dyDescent="0.25">
      <c r="A127" s="21" t="str">
        <f t="shared" si="1"/>
        <v/>
      </c>
      <c r="B127" s="37"/>
      <c r="C127" s="32"/>
      <c r="D127" s="32"/>
      <c r="E127" s="32"/>
      <c r="F127" s="32"/>
      <c r="G127" s="38"/>
      <c r="H127" s="35"/>
      <c r="I127" s="32"/>
      <c r="J127" s="39"/>
      <c r="K127" s="22" t="str">
        <f>IF(E127="","",IFERROR(INDEX('1. Setup'!$A$19:$A$56,MATCH(E127,'1. Setup'!$B$19:$B$56,0)),""))</f>
        <v/>
      </c>
      <c r="L127" s="22" t="str">
        <f>IF(E127="","",IFERROR(INDEX('1. Setup'!$C$19:$C$56,MATCH(E127,'1. Setup'!$B$19:$B$56,0)),""))</f>
        <v/>
      </c>
      <c r="M127" s="22" t="str">
        <f>IF(F127="","",IFERROR(VLOOKUP(F127,'1. Setup'!$F$5:$I$14,2,FALSE),""))</f>
        <v/>
      </c>
      <c r="N127" s="22" t="str">
        <f>IF(F127="","",IFERROR(VLOOKUP(F127,'1. Setup'!$F$5:$I$14,3,FALSE),""))</f>
        <v/>
      </c>
      <c r="O127" s="22" t="str">
        <f>IF(E127="","",IFERROR(INDEX('1. Setup'!$D$19:$D$56,MATCH(E127,'1. Setup'!$B$19:$B$56,0)),""))</f>
        <v/>
      </c>
      <c r="P127" s="12"/>
    </row>
    <row r="128" spans="1:16" ht="15" x14ac:dyDescent="0.25">
      <c r="A128" s="21" t="str">
        <f t="shared" si="1"/>
        <v/>
      </c>
      <c r="B128" s="37"/>
      <c r="C128" s="32"/>
      <c r="D128" s="32"/>
      <c r="E128" s="32"/>
      <c r="F128" s="32"/>
      <c r="G128" s="38"/>
      <c r="H128" s="35"/>
      <c r="I128" s="32"/>
      <c r="J128" s="39"/>
      <c r="K128" s="22" t="str">
        <f>IF(E128="","",IFERROR(INDEX('1. Setup'!$A$19:$A$56,MATCH(E128,'1. Setup'!$B$19:$B$56,0)),""))</f>
        <v/>
      </c>
      <c r="L128" s="22" t="str">
        <f>IF(E128="","",IFERROR(INDEX('1. Setup'!$C$19:$C$56,MATCH(E128,'1. Setup'!$B$19:$B$56,0)),""))</f>
        <v/>
      </c>
      <c r="M128" s="22" t="str">
        <f>IF(F128="","",IFERROR(VLOOKUP(F128,'1. Setup'!$F$5:$I$14,2,FALSE),""))</f>
        <v/>
      </c>
      <c r="N128" s="22" t="str">
        <f>IF(F128="","",IFERROR(VLOOKUP(F128,'1. Setup'!$F$5:$I$14,3,FALSE),""))</f>
        <v/>
      </c>
      <c r="O128" s="22" t="str">
        <f>IF(E128="","",IFERROR(INDEX('1. Setup'!$D$19:$D$56,MATCH(E128,'1. Setup'!$B$19:$B$56,0)),""))</f>
        <v/>
      </c>
      <c r="P128" s="12"/>
    </row>
    <row r="129" spans="1:16" ht="15" x14ac:dyDescent="0.25">
      <c r="A129" s="21" t="str">
        <f t="shared" si="1"/>
        <v/>
      </c>
      <c r="B129" s="37"/>
      <c r="C129" s="32"/>
      <c r="D129" s="32"/>
      <c r="E129" s="32"/>
      <c r="F129" s="32"/>
      <c r="G129" s="38"/>
      <c r="H129" s="35"/>
      <c r="I129" s="32"/>
      <c r="J129" s="39"/>
      <c r="K129" s="22" t="str">
        <f>IF(E129="","",IFERROR(INDEX('1. Setup'!$A$19:$A$56,MATCH(E129,'1. Setup'!$B$19:$B$56,0)),""))</f>
        <v/>
      </c>
      <c r="L129" s="22" t="str">
        <f>IF(E129="","",IFERROR(INDEX('1. Setup'!$C$19:$C$56,MATCH(E129,'1. Setup'!$B$19:$B$56,0)),""))</f>
        <v/>
      </c>
      <c r="M129" s="22" t="str">
        <f>IF(F129="","",IFERROR(VLOOKUP(F129,'1. Setup'!$F$5:$I$14,2,FALSE),""))</f>
        <v/>
      </c>
      <c r="N129" s="22" t="str">
        <f>IF(F129="","",IFERROR(VLOOKUP(F129,'1. Setup'!$F$5:$I$14,3,FALSE),""))</f>
        <v/>
      </c>
      <c r="O129" s="22" t="str">
        <f>IF(E129="","",IFERROR(INDEX('1. Setup'!$D$19:$D$56,MATCH(E129,'1. Setup'!$B$19:$B$56,0)),""))</f>
        <v/>
      </c>
      <c r="P129" s="12"/>
    </row>
    <row r="130" spans="1:16" ht="15" x14ac:dyDescent="0.25">
      <c r="A130" s="21" t="str">
        <f t="shared" si="1"/>
        <v/>
      </c>
      <c r="B130" s="37"/>
      <c r="C130" s="32"/>
      <c r="D130" s="32"/>
      <c r="E130" s="32"/>
      <c r="F130" s="32"/>
      <c r="G130" s="38"/>
      <c r="H130" s="35"/>
      <c r="I130" s="32"/>
      <c r="J130" s="39"/>
      <c r="K130" s="22" t="str">
        <f>IF(E130="","",IFERROR(INDEX('1. Setup'!$A$19:$A$56,MATCH(E130,'1. Setup'!$B$19:$B$56,0)),""))</f>
        <v/>
      </c>
      <c r="L130" s="22" t="str">
        <f>IF(E130="","",IFERROR(INDEX('1. Setup'!$C$19:$C$56,MATCH(E130,'1. Setup'!$B$19:$B$56,0)),""))</f>
        <v/>
      </c>
      <c r="M130" s="22" t="str">
        <f>IF(F130="","",IFERROR(VLOOKUP(F130,'1. Setup'!$F$5:$I$14,2,FALSE),""))</f>
        <v/>
      </c>
      <c r="N130" s="22" t="str">
        <f>IF(F130="","",IFERROR(VLOOKUP(F130,'1. Setup'!$F$5:$I$14,3,FALSE),""))</f>
        <v/>
      </c>
      <c r="O130" s="22" t="str">
        <f>IF(E130="","",IFERROR(INDEX('1. Setup'!$D$19:$D$56,MATCH(E130,'1. Setup'!$B$19:$B$56,0)),""))</f>
        <v/>
      </c>
      <c r="P130" s="12"/>
    </row>
    <row r="131" spans="1:16" ht="15" x14ac:dyDescent="0.25">
      <c r="A131" s="21" t="str">
        <f t="shared" si="1"/>
        <v/>
      </c>
      <c r="B131" s="37"/>
      <c r="C131" s="32"/>
      <c r="D131" s="32"/>
      <c r="E131" s="32"/>
      <c r="F131" s="32"/>
      <c r="G131" s="38"/>
      <c r="H131" s="35"/>
      <c r="I131" s="32"/>
      <c r="J131" s="39"/>
      <c r="K131" s="22" t="str">
        <f>IF(E131="","",IFERROR(INDEX('1. Setup'!$A$19:$A$56,MATCH(E131,'1. Setup'!$B$19:$B$56,0)),""))</f>
        <v/>
      </c>
      <c r="L131" s="22" t="str">
        <f>IF(E131="","",IFERROR(INDEX('1. Setup'!$C$19:$C$56,MATCH(E131,'1. Setup'!$B$19:$B$56,0)),""))</f>
        <v/>
      </c>
      <c r="M131" s="22" t="str">
        <f>IF(F131="","",IFERROR(VLOOKUP(F131,'1. Setup'!$F$5:$I$14,2,FALSE),""))</f>
        <v/>
      </c>
      <c r="N131" s="22" t="str">
        <f>IF(F131="","",IFERROR(VLOOKUP(F131,'1. Setup'!$F$5:$I$14,3,FALSE),""))</f>
        <v/>
      </c>
      <c r="O131" s="22" t="str">
        <f>IF(E131="","",IFERROR(INDEX('1. Setup'!$D$19:$D$56,MATCH(E131,'1. Setup'!$B$19:$B$56,0)),""))</f>
        <v/>
      </c>
      <c r="P131" s="12"/>
    </row>
    <row r="132" spans="1:16" ht="15" x14ac:dyDescent="0.25">
      <c r="A132" s="21" t="str">
        <f t="shared" si="1"/>
        <v/>
      </c>
      <c r="B132" s="37"/>
      <c r="C132" s="32"/>
      <c r="D132" s="32"/>
      <c r="E132" s="32"/>
      <c r="F132" s="32"/>
      <c r="G132" s="38"/>
      <c r="H132" s="35"/>
      <c r="I132" s="32"/>
      <c r="J132" s="39"/>
      <c r="K132" s="22" t="str">
        <f>IF(E132="","",IFERROR(INDEX('1. Setup'!$A$19:$A$56,MATCH(E132,'1. Setup'!$B$19:$B$56,0)),""))</f>
        <v/>
      </c>
      <c r="L132" s="22" t="str">
        <f>IF(E132="","",IFERROR(INDEX('1. Setup'!$C$19:$C$56,MATCH(E132,'1. Setup'!$B$19:$B$56,0)),""))</f>
        <v/>
      </c>
      <c r="M132" s="22" t="str">
        <f>IF(F132="","",IFERROR(VLOOKUP(F132,'1. Setup'!$F$5:$I$14,2,FALSE),""))</f>
        <v/>
      </c>
      <c r="N132" s="22" t="str">
        <f>IF(F132="","",IFERROR(VLOOKUP(F132,'1. Setup'!$F$5:$I$14,3,FALSE),""))</f>
        <v/>
      </c>
      <c r="O132" s="22" t="str">
        <f>IF(E132="","",IFERROR(INDEX('1. Setup'!$D$19:$D$56,MATCH(E132,'1. Setup'!$B$19:$B$56,0)),""))</f>
        <v/>
      </c>
      <c r="P132" s="12"/>
    </row>
    <row r="133" spans="1:16" ht="15" x14ac:dyDescent="0.25">
      <c r="A133" s="21" t="str">
        <f t="shared" si="1"/>
        <v/>
      </c>
      <c r="B133" s="37"/>
      <c r="C133" s="32"/>
      <c r="D133" s="32"/>
      <c r="E133" s="32"/>
      <c r="F133" s="32"/>
      <c r="G133" s="38"/>
      <c r="H133" s="35"/>
      <c r="I133" s="32"/>
      <c r="J133" s="39"/>
      <c r="K133" s="22" t="str">
        <f>IF(E133="","",IFERROR(INDEX('1. Setup'!$A$19:$A$56,MATCH(E133,'1. Setup'!$B$19:$B$56,0)),""))</f>
        <v/>
      </c>
      <c r="L133" s="22" t="str">
        <f>IF(E133="","",IFERROR(INDEX('1. Setup'!$C$19:$C$56,MATCH(E133,'1. Setup'!$B$19:$B$56,0)),""))</f>
        <v/>
      </c>
      <c r="M133" s="22" t="str">
        <f>IF(F133="","",IFERROR(VLOOKUP(F133,'1. Setup'!$F$5:$I$14,2,FALSE),""))</f>
        <v/>
      </c>
      <c r="N133" s="22" t="str">
        <f>IF(F133="","",IFERROR(VLOOKUP(F133,'1. Setup'!$F$5:$I$14,3,FALSE),""))</f>
        <v/>
      </c>
      <c r="O133" s="22" t="str">
        <f>IF(E133="","",IFERROR(INDEX('1. Setup'!$D$19:$D$56,MATCH(E133,'1. Setup'!$B$19:$B$56,0)),""))</f>
        <v/>
      </c>
      <c r="P133" s="12"/>
    </row>
    <row r="134" spans="1:16" ht="15" x14ac:dyDescent="0.25">
      <c r="A134" s="21" t="str">
        <f t="shared" si="1"/>
        <v/>
      </c>
      <c r="B134" s="37"/>
      <c r="C134" s="32"/>
      <c r="D134" s="32"/>
      <c r="E134" s="32"/>
      <c r="F134" s="32"/>
      <c r="G134" s="38"/>
      <c r="H134" s="35"/>
      <c r="I134" s="32"/>
      <c r="J134" s="39"/>
      <c r="K134" s="22" t="str">
        <f>IF(E134="","",IFERROR(INDEX('1. Setup'!$A$19:$A$56,MATCH(E134,'1. Setup'!$B$19:$B$56,0)),""))</f>
        <v/>
      </c>
      <c r="L134" s="22" t="str">
        <f>IF(E134="","",IFERROR(INDEX('1. Setup'!$C$19:$C$56,MATCH(E134,'1. Setup'!$B$19:$B$56,0)),""))</f>
        <v/>
      </c>
      <c r="M134" s="22" t="str">
        <f>IF(F134="","",IFERROR(VLOOKUP(F134,'1. Setup'!$F$5:$I$14,2,FALSE),""))</f>
        <v/>
      </c>
      <c r="N134" s="22" t="str">
        <f>IF(F134="","",IFERROR(VLOOKUP(F134,'1. Setup'!$F$5:$I$14,3,FALSE),""))</f>
        <v/>
      </c>
      <c r="O134" s="22" t="str">
        <f>IF(E134="","",IFERROR(INDEX('1. Setup'!$D$19:$D$56,MATCH(E134,'1. Setup'!$B$19:$B$56,0)),""))</f>
        <v/>
      </c>
      <c r="P134" s="12"/>
    </row>
    <row r="135" spans="1:16" ht="15" x14ac:dyDescent="0.25">
      <c r="A135" s="21" t="str">
        <f t="shared" si="1"/>
        <v/>
      </c>
      <c r="B135" s="37"/>
      <c r="C135" s="32"/>
      <c r="D135" s="32"/>
      <c r="E135" s="32"/>
      <c r="F135" s="32"/>
      <c r="G135" s="38"/>
      <c r="H135" s="35"/>
      <c r="I135" s="32"/>
      <c r="J135" s="39"/>
      <c r="K135" s="22" t="str">
        <f>IF(E135="","",IFERROR(INDEX('1. Setup'!$A$19:$A$56,MATCH(E135,'1. Setup'!$B$19:$B$56,0)),""))</f>
        <v/>
      </c>
      <c r="L135" s="22" t="str">
        <f>IF(E135="","",IFERROR(INDEX('1. Setup'!$C$19:$C$56,MATCH(E135,'1. Setup'!$B$19:$B$56,0)),""))</f>
        <v/>
      </c>
      <c r="M135" s="22" t="str">
        <f>IF(F135="","",IFERROR(VLOOKUP(F135,'1. Setup'!$F$5:$I$14,2,FALSE),""))</f>
        <v/>
      </c>
      <c r="N135" s="22" t="str">
        <f>IF(F135="","",IFERROR(VLOOKUP(F135,'1. Setup'!$F$5:$I$14,3,FALSE),""))</f>
        <v/>
      </c>
      <c r="O135" s="22" t="str">
        <f>IF(E135="","",IFERROR(INDEX('1. Setup'!$D$19:$D$56,MATCH(E135,'1. Setup'!$B$19:$B$56,0)),""))</f>
        <v/>
      </c>
      <c r="P135" s="12"/>
    </row>
    <row r="136" spans="1:16" ht="15" x14ac:dyDescent="0.25">
      <c r="A136" s="21" t="str">
        <f t="shared" si="1"/>
        <v/>
      </c>
      <c r="B136" s="37"/>
      <c r="C136" s="32"/>
      <c r="D136" s="32"/>
      <c r="E136" s="32"/>
      <c r="F136" s="32"/>
      <c r="G136" s="38"/>
      <c r="H136" s="35"/>
      <c r="I136" s="32"/>
      <c r="J136" s="39"/>
      <c r="K136" s="22" t="str">
        <f>IF(E136="","",IFERROR(INDEX('1. Setup'!$A$19:$A$56,MATCH(E136,'1. Setup'!$B$19:$B$56,0)),""))</f>
        <v/>
      </c>
      <c r="L136" s="22" t="str">
        <f>IF(E136="","",IFERROR(INDEX('1. Setup'!$C$19:$C$56,MATCH(E136,'1. Setup'!$B$19:$B$56,0)),""))</f>
        <v/>
      </c>
      <c r="M136" s="22" t="str">
        <f>IF(F136="","",IFERROR(VLOOKUP(F136,'1. Setup'!$F$5:$I$14,2,FALSE),""))</f>
        <v/>
      </c>
      <c r="N136" s="22" t="str">
        <f>IF(F136="","",IFERROR(VLOOKUP(F136,'1. Setup'!$F$5:$I$14,3,FALSE),""))</f>
        <v/>
      </c>
      <c r="O136" s="22" t="str">
        <f>IF(E136="","",IFERROR(INDEX('1. Setup'!$D$19:$D$56,MATCH(E136,'1. Setup'!$B$19:$B$56,0)),""))</f>
        <v/>
      </c>
      <c r="P136" s="12"/>
    </row>
    <row r="137" spans="1:16" ht="15" x14ac:dyDescent="0.25">
      <c r="A137" s="21" t="str">
        <f t="shared" si="1"/>
        <v/>
      </c>
      <c r="B137" s="37"/>
      <c r="C137" s="32"/>
      <c r="D137" s="32"/>
      <c r="E137" s="32"/>
      <c r="F137" s="32"/>
      <c r="G137" s="38"/>
      <c r="H137" s="35"/>
      <c r="I137" s="32"/>
      <c r="J137" s="39"/>
      <c r="K137" s="22" t="str">
        <f>IF(E137="","",IFERROR(INDEX('1. Setup'!$A$19:$A$56,MATCH(E137,'1. Setup'!$B$19:$B$56,0)),""))</f>
        <v/>
      </c>
      <c r="L137" s="22" t="str">
        <f>IF(E137="","",IFERROR(INDEX('1. Setup'!$C$19:$C$56,MATCH(E137,'1. Setup'!$B$19:$B$56,0)),""))</f>
        <v/>
      </c>
      <c r="M137" s="22" t="str">
        <f>IF(F137="","",IFERROR(VLOOKUP(F137,'1. Setup'!$F$5:$I$14,2,FALSE),""))</f>
        <v/>
      </c>
      <c r="N137" s="22" t="str">
        <f>IF(F137="","",IFERROR(VLOOKUP(F137,'1. Setup'!$F$5:$I$14,3,FALSE),""))</f>
        <v/>
      </c>
      <c r="O137" s="22" t="str">
        <f>IF(E137="","",IFERROR(INDEX('1. Setup'!$D$19:$D$56,MATCH(E137,'1. Setup'!$B$19:$B$56,0)),""))</f>
        <v/>
      </c>
      <c r="P137" s="12"/>
    </row>
    <row r="138" spans="1:16" ht="15" x14ac:dyDescent="0.25">
      <c r="A138" s="21" t="str">
        <f t="shared" ref="A138:A201" si="2">IF(B138="","",ROW()-9)</f>
        <v/>
      </c>
      <c r="B138" s="37"/>
      <c r="C138" s="32"/>
      <c r="D138" s="32"/>
      <c r="E138" s="32"/>
      <c r="F138" s="32"/>
      <c r="G138" s="38"/>
      <c r="H138" s="35"/>
      <c r="I138" s="32"/>
      <c r="J138" s="39"/>
      <c r="K138" s="22" t="str">
        <f>IF(E138="","",IFERROR(INDEX('1. Setup'!$A$19:$A$56,MATCH(E138,'1. Setup'!$B$19:$B$56,0)),""))</f>
        <v/>
      </c>
      <c r="L138" s="22" t="str">
        <f>IF(E138="","",IFERROR(INDEX('1. Setup'!$C$19:$C$56,MATCH(E138,'1. Setup'!$B$19:$B$56,0)),""))</f>
        <v/>
      </c>
      <c r="M138" s="22" t="str">
        <f>IF(F138="","",IFERROR(VLOOKUP(F138,'1. Setup'!$F$5:$I$14,2,FALSE),""))</f>
        <v/>
      </c>
      <c r="N138" s="22" t="str">
        <f>IF(F138="","",IFERROR(VLOOKUP(F138,'1. Setup'!$F$5:$I$14,3,FALSE),""))</f>
        <v/>
      </c>
      <c r="O138" s="22" t="str">
        <f>IF(E138="","",IFERROR(INDEX('1. Setup'!$D$19:$D$56,MATCH(E138,'1. Setup'!$B$19:$B$56,0)),""))</f>
        <v/>
      </c>
      <c r="P138" s="12"/>
    </row>
    <row r="139" spans="1:16" ht="15" x14ac:dyDescent="0.25">
      <c r="A139" s="21" t="str">
        <f t="shared" si="2"/>
        <v/>
      </c>
      <c r="B139" s="37"/>
      <c r="C139" s="32"/>
      <c r="D139" s="32"/>
      <c r="E139" s="32"/>
      <c r="F139" s="32"/>
      <c r="G139" s="38"/>
      <c r="H139" s="35"/>
      <c r="I139" s="32"/>
      <c r="J139" s="39"/>
      <c r="K139" s="22" t="str">
        <f>IF(E139="","",IFERROR(INDEX('1. Setup'!$A$19:$A$56,MATCH(E139,'1. Setup'!$B$19:$B$56,0)),""))</f>
        <v/>
      </c>
      <c r="L139" s="22" t="str">
        <f>IF(E139="","",IFERROR(INDEX('1. Setup'!$C$19:$C$56,MATCH(E139,'1. Setup'!$B$19:$B$56,0)),""))</f>
        <v/>
      </c>
      <c r="M139" s="22" t="str">
        <f>IF(F139="","",IFERROR(VLOOKUP(F139,'1. Setup'!$F$5:$I$14,2,FALSE),""))</f>
        <v/>
      </c>
      <c r="N139" s="22" t="str">
        <f>IF(F139="","",IFERROR(VLOOKUP(F139,'1. Setup'!$F$5:$I$14,3,FALSE),""))</f>
        <v/>
      </c>
      <c r="O139" s="22" t="str">
        <f>IF(E139="","",IFERROR(INDEX('1. Setup'!$D$19:$D$56,MATCH(E139,'1. Setup'!$B$19:$B$56,0)),""))</f>
        <v/>
      </c>
      <c r="P139" s="12"/>
    </row>
    <row r="140" spans="1:16" ht="15" x14ac:dyDescent="0.25">
      <c r="A140" s="21" t="str">
        <f t="shared" si="2"/>
        <v/>
      </c>
      <c r="B140" s="37"/>
      <c r="C140" s="32"/>
      <c r="D140" s="32"/>
      <c r="E140" s="32"/>
      <c r="F140" s="32"/>
      <c r="G140" s="38"/>
      <c r="H140" s="35"/>
      <c r="I140" s="32"/>
      <c r="J140" s="39"/>
      <c r="K140" s="22" t="str">
        <f>IF(E140="","",IFERROR(INDEX('1. Setup'!$A$19:$A$56,MATCH(E140,'1. Setup'!$B$19:$B$56,0)),""))</f>
        <v/>
      </c>
      <c r="L140" s="22" t="str">
        <f>IF(E140="","",IFERROR(INDEX('1. Setup'!$C$19:$C$56,MATCH(E140,'1. Setup'!$B$19:$B$56,0)),""))</f>
        <v/>
      </c>
      <c r="M140" s="22" t="str">
        <f>IF(F140="","",IFERROR(VLOOKUP(F140,'1. Setup'!$F$5:$I$14,2,FALSE),""))</f>
        <v/>
      </c>
      <c r="N140" s="22" t="str">
        <f>IF(F140="","",IFERROR(VLOOKUP(F140,'1. Setup'!$F$5:$I$14,3,FALSE),""))</f>
        <v/>
      </c>
      <c r="O140" s="22" t="str">
        <f>IF(E140="","",IFERROR(INDEX('1. Setup'!$D$19:$D$56,MATCH(E140,'1. Setup'!$B$19:$B$56,0)),""))</f>
        <v/>
      </c>
      <c r="P140" s="12"/>
    </row>
    <row r="141" spans="1:16" ht="15" x14ac:dyDescent="0.25">
      <c r="A141" s="21" t="str">
        <f t="shared" si="2"/>
        <v/>
      </c>
      <c r="B141" s="37"/>
      <c r="C141" s="32"/>
      <c r="D141" s="32"/>
      <c r="E141" s="32"/>
      <c r="F141" s="32"/>
      <c r="G141" s="38"/>
      <c r="H141" s="35"/>
      <c r="I141" s="32"/>
      <c r="J141" s="39"/>
      <c r="K141" s="22" t="str">
        <f>IF(E141="","",IFERROR(INDEX('1. Setup'!$A$19:$A$56,MATCH(E141,'1. Setup'!$B$19:$B$56,0)),""))</f>
        <v/>
      </c>
      <c r="L141" s="22" t="str">
        <f>IF(E141="","",IFERROR(INDEX('1. Setup'!$C$19:$C$56,MATCH(E141,'1. Setup'!$B$19:$B$56,0)),""))</f>
        <v/>
      </c>
      <c r="M141" s="22" t="str">
        <f>IF(F141="","",IFERROR(VLOOKUP(F141,'1. Setup'!$F$5:$I$14,2,FALSE),""))</f>
        <v/>
      </c>
      <c r="N141" s="22" t="str">
        <f>IF(F141="","",IFERROR(VLOOKUP(F141,'1. Setup'!$F$5:$I$14,3,FALSE),""))</f>
        <v/>
      </c>
      <c r="O141" s="22" t="str">
        <f>IF(E141="","",IFERROR(INDEX('1. Setup'!$D$19:$D$56,MATCH(E141,'1. Setup'!$B$19:$B$56,0)),""))</f>
        <v/>
      </c>
      <c r="P141" s="12"/>
    </row>
    <row r="142" spans="1:16" ht="15" x14ac:dyDescent="0.25">
      <c r="A142" s="21" t="str">
        <f t="shared" si="2"/>
        <v/>
      </c>
      <c r="B142" s="37"/>
      <c r="C142" s="32"/>
      <c r="D142" s="32"/>
      <c r="E142" s="32"/>
      <c r="F142" s="32"/>
      <c r="G142" s="38"/>
      <c r="H142" s="35"/>
      <c r="I142" s="32"/>
      <c r="J142" s="39"/>
      <c r="K142" s="22" t="str">
        <f>IF(E142="","",IFERROR(INDEX('1. Setup'!$A$19:$A$56,MATCH(E142,'1. Setup'!$B$19:$B$56,0)),""))</f>
        <v/>
      </c>
      <c r="L142" s="22" t="str">
        <f>IF(E142="","",IFERROR(INDEX('1. Setup'!$C$19:$C$56,MATCH(E142,'1. Setup'!$B$19:$B$56,0)),""))</f>
        <v/>
      </c>
      <c r="M142" s="22" t="str">
        <f>IF(F142="","",IFERROR(VLOOKUP(F142,'1. Setup'!$F$5:$I$14,2,FALSE),""))</f>
        <v/>
      </c>
      <c r="N142" s="22" t="str">
        <f>IF(F142="","",IFERROR(VLOOKUP(F142,'1. Setup'!$F$5:$I$14,3,FALSE),""))</f>
        <v/>
      </c>
      <c r="O142" s="22" t="str">
        <f>IF(E142="","",IFERROR(INDEX('1. Setup'!$D$19:$D$56,MATCH(E142,'1. Setup'!$B$19:$B$56,0)),""))</f>
        <v/>
      </c>
      <c r="P142" s="12"/>
    </row>
    <row r="143" spans="1:16" ht="15" x14ac:dyDescent="0.25">
      <c r="A143" s="21" t="str">
        <f t="shared" si="2"/>
        <v/>
      </c>
      <c r="B143" s="37"/>
      <c r="C143" s="32"/>
      <c r="D143" s="32"/>
      <c r="E143" s="32"/>
      <c r="F143" s="32"/>
      <c r="G143" s="38"/>
      <c r="H143" s="35"/>
      <c r="I143" s="32"/>
      <c r="J143" s="39"/>
      <c r="K143" s="22" t="str">
        <f>IF(E143="","",IFERROR(INDEX('1. Setup'!$A$19:$A$56,MATCH(E143,'1. Setup'!$B$19:$B$56,0)),""))</f>
        <v/>
      </c>
      <c r="L143" s="22" t="str">
        <f>IF(E143="","",IFERROR(INDEX('1. Setup'!$C$19:$C$56,MATCH(E143,'1. Setup'!$B$19:$B$56,0)),""))</f>
        <v/>
      </c>
      <c r="M143" s="22" t="str">
        <f>IF(F143="","",IFERROR(VLOOKUP(F143,'1. Setup'!$F$5:$I$14,2,FALSE),""))</f>
        <v/>
      </c>
      <c r="N143" s="22" t="str">
        <f>IF(F143="","",IFERROR(VLOOKUP(F143,'1. Setup'!$F$5:$I$14,3,FALSE),""))</f>
        <v/>
      </c>
      <c r="O143" s="22" t="str">
        <f>IF(E143="","",IFERROR(INDEX('1. Setup'!$D$19:$D$56,MATCH(E143,'1. Setup'!$B$19:$B$56,0)),""))</f>
        <v/>
      </c>
      <c r="P143" s="12"/>
    </row>
    <row r="144" spans="1:16" ht="15" x14ac:dyDescent="0.25">
      <c r="A144" s="21" t="str">
        <f t="shared" si="2"/>
        <v/>
      </c>
      <c r="B144" s="37"/>
      <c r="C144" s="32"/>
      <c r="D144" s="32"/>
      <c r="E144" s="32"/>
      <c r="F144" s="32"/>
      <c r="G144" s="38"/>
      <c r="H144" s="35"/>
      <c r="I144" s="32"/>
      <c r="J144" s="39"/>
      <c r="K144" s="22" t="str">
        <f>IF(E144="","",IFERROR(INDEX('1. Setup'!$A$19:$A$56,MATCH(E144,'1. Setup'!$B$19:$B$56,0)),""))</f>
        <v/>
      </c>
      <c r="L144" s="22" t="str">
        <f>IF(E144="","",IFERROR(INDEX('1. Setup'!$C$19:$C$56,MATCH(E144,'1. Setup'!$B$19:$B$56,0)),""))</f>
        <v/>
      </c>
      <c r="M144" s="22" t="str">
        <f>IF(F144="","",IFERROR(VLOOKUP(F144,'1. Setup'!$F$5:$I$14,2,FALSE),""))</f>
        <v/>
      </c>
      <c r="N144" s="22" t="str">
        <f>IF(F144="","",IFERROR(VLOOKUP(F144,'1. Setup'!$F$5:$I$14,3,FALSE),""))</f>
        <v/>
      </c>
      <c r="O144" s="22" t="str">
        <f>IF(E144="","",IFERROR(INDEX('1. Setup'!$D$19:$D$56,MATCH(E144,'1. Setup'!$B$19:$B$56,0)),""))</f>
        <v/>
      </c>
      <c r="P144" s="12"/>
    </row>
    <row r="145" spans="1:16" ht="15" x14ac:dyDescent="0.25">
      <c r="A145" s="21" t="str">
        <f t="shared" si="2"/>
        <v/>
      </c>
      <c r="B145" s="37"/>
      <c r="C145" s="32"/>
      <c r="D145" s="32"/>
      <c r="E145" s="32"/>
      <c r="F145" s="32"/>
      <c r="G145" s="38"/>
      <c r="H145" s="35"/>
      <c r="I145" s="32"/>
      <c r="J145" s="39"/>
      <c r="K145" s="22" t="str">
        <f>IF(E145="","",IFERROR(INDEX('1. Setup'!$A$19:$A$56,MATCH(E145,'1. Setup'!$B$19:$B$56,0)),""))</f>
        <v/>
      </c>
      <c r="L145" s="22" t="str">
        <f>IF(E145="","",IFERROR(INDEX('1. Setup'!$C$19:$C$56,MATCH(E145,'1. Setup'!$B$19:$B$56,0)),""))</f>
        <v/>
      </c>
      <c r="M145" s="22" t="str">
        <f>IF(F145="","",IFERROR(VLOOKUP(F145,'1. Setup'!$F$5:$I$14,2,FALSE),""))</f>
        <v/>
      </c>
      <c r="N145" s="22" t="str">
        <f>IF(F145="","",IFERROR(VLOOKUP(F145,'1. Setup'!$F$5:$I$14,3,FALSE),""))</f>
        <v/>
      </c>
      <c r="O145" s="22" t="str">
        <f>IF(E145="","",IFERROR(INDEX('1. Setup'!$D$19:$D$56,MATCH(E145,'1. Setup'!$B$19:$B$56,0)),""))</f>
        <v/>
      </c>
      <c r="P145" s="12"/>
    </row>
    <row r="146" spans="1:16" ht="15" x14ac:dyDescent="0.25">
      <c r="A146" s="21" t="str">
        <f t="shared" si="2"/>
        <v/>
      </c>
      <c r="B146" s="37"/>
      <c r="C146" s="32"/>
      <c r="D146" s="32"/>
      <c r="E146" s="32"/>
      <c r="F146" s="32"/>
      <c r="G146" s="38"/>
      <c r="H146" s="35"/>
      <c r="I146" s="32"/>
      <c r="J146" s="39"/>
      <c r="K146" s="22" t="str">
        <f>IF(E146="","",IFERROR(INDEX('1. Setup'!$A$19:$A$56,MATCH(E146,'1. Setup'!$B$19:$B$56,0)),""))</f>
        <v/>
      </c>
      <c r="L146" s="22" t="str">
        <f>IF(E146="","",IFERROR(INDEX('1. Setup'!$C$19:$C$56,MATCH(E146,'1. Setup'!$B$19:$B$56,0)),""))</f>
        <v/>
      </c>
      <c r="M146" s="22" t="str">
        <f>IF(F146="","",IFERROR(VLOOKUP(F146,'1. Setup'!$F$5:$I$14,2,FALSE),""))</f>
        <v/>
      </c>
      <c r="N146" s="22" t="str">
        <f>IF(F146="","",IFERROR(VLOOKUP(F146,'1. Setup'!$F$5:$I$14,3,FALSE),""))</f>
        <v/>
      </c>
      <c r="O146" s="22" t="str">
        <f>IF(E146="","",IFERROR(INDEX('1. Setup'!$D$19:$D$56,MATCH(E146,'1. Setup'!$B$19:$B$56,0)),""))</f>
        <v/>
      </c>
      <c r="P146" s="12"/>
    </row>
    <row r="147" spans="1:16" ht="15" x14ac:dyDescent="0.25">
      <c r="A147" s="21" t="str">
        <f t="shared" si="2"/>
        <v/>
      </c>
      <c r="B147" s="37"/>
      <c r="C147" s="32"/>
      <c r="D147" s="32"/>
      <c r="E147" s="32"/>
      <c r="F147" s="32"/>
      <c r="G147" s="38"/>
      <c r="H147" s="35"/>
      <c r="I147" s="32"/>
      <c r="J147" s="39"/>
      <c r="K147" s="22" t="str">
        <f>IF(E147="","",IFERROR(INDEX('1. Setup'!$A$19:$A$56,MATCH(E147,'1. Setup'!$B$19:$B$56,0)),""))</f>
        <v/>
      </c>
      <c r="L147" s="22" t="str">
        <f>IF(E147="","",IFERROR(INDEX('1. Setup'!$C$19:$C$56,MATCH(E147,'1. Setup'!$B$19:$B$56,0)),""))</f>
        <v/>
      </c>
      <c r="M147" s="22" t="str">
        <f>IF(F147="","",IFERROR(VLOOKUP(F147,'1. Setup'!$F$5:$I$14,2,FALSE),""))</f>
        <v/>
      </c>
      <c r="N147" s="22" t="str">
        <f>IF(F147="","",IFERROR(VLOOKUP(F147,'1. Setup'!$F$5:$I$14,3,FALSE),""))</f>
        <v/>
      </c>
      <c r="O147" s="22" t="str">
        <f>IF(E147="","",IFERROR(INDEX('1. Setup'!$D$19:$D$56,MATCH(E147,'1. Setup'!$B$19:$B$56,0)),""))</f>
        <v/>
      </c>
      <c r="P147" s="12"/>
    </row>
    <row r="148" spans="1:16" ht="15" x14ac:dyDescent="0.25">
      <c r="A148" s="21" t="str">
        <f t="shared" si="2"/>
        <v/>
      </c>
      <c r="B148" s="37"/>
      <c r="C148" s="32"/>
      <c r="D148" s="32"/>
      <c r="E148" s="32"/>
      <c r="F148" s="32"/>
      <c r="G148" s="38"/>
      <c r="H148" s="35"/>
      <c r="I148" s="32"/>
      <c r="J148" s="39"/>
      <c r="K148" s="22" t="str">
        <f>IF(E148="","",IFERROR(INDEX('1. Setup'!$A$19:$A$56,MATCH(E148,'1. Setup'!$B$19:$B$56,0)),""))</f>
        <v/>
      </c>
      <c r="L148" s="22" t="str">
        <f>IF(E148="","",IFERROR(INDEX('1. Setup'!$C$19:$C$56,MATCH(E148,'1. Setup'!$B$19:$B$56,0)),""))</f>
        <v/>
      </c>
      <c r="M148" s="22" t="str">
        <f>IF(F148="","",IFERROR(VLOOKUP(F148,'1. Setup'!$F$5:$I$14,2,FALSE),""))</f>
        <v/>
      </c>
      <c r="N148" s="22" t="str">
        <f>IF(F148="","",IFERROR(VLOOKUP(F148,'1. Setup'!$F$5:$I$14,3,FALSE),""))</f>
        <v/>
      </c>
      <c r="O148" s="22" t="str">
        <f>IF(E148="","",IFERROR(INDEX('1. Setup'!$D$19:$D$56,MATCH(E148,'1. Setup'!$B$19:$B$56,0)),""))</f>
        <v/>
      </c>
      <c r="P148" s="12"/>
    </row>
    <row r="149" spans="1:16" ht="15" x14ac:dyDescent="0.25">
      <c r="A149" s="21" t="str">
        <f t="shared" si="2"/>
        <v/>
      </c>
      <c r="B149" s="37"/>
      <c r="C149" s="32"/>
      <c r="D149" s="32"/>
      <c r="E149" s="32"/>
      <c r="F149" s="32"/>
      <c r="G149" s="38"/>
      <c r="H149" s="35"/>
      <c r="I149" s="32"/>
      <c r="J149" s="39"/>
      <c r="K149" s="22" t="str">
        <f>IF(E149="","",IFERROR(INDEX('1. Setup'!$A$19:$A$56,MATCH(E149,'1. Setup'!$B$19:$B$56,0)),""))</f>
        <v/>
      </c>
      <c r="L149" s="22" t="str">
        <f>IF(E149="","",IFERROR(INDEX('1. Setup'!$C$19:$C$56,MATCH(E149,'1. Setup'!$B$19:$B$56,0)),""))</f>
        <v/>
      </c>
      <c r="M149" s="22" t="str">
        <f>IF(F149="","",IFERROR(VLOOKUP(F149,'1. Setup'!$F$5:$I$14,2,FALSE),""))</f>
        <v/>
      </c>
      <c r="N149" s="22" t="str">
        <f>IF(F149="","",IFERROR(VLOOKUP(F149,'1. Setup'!$F$5:$I$14,3,FALSE),""))</f>
        <v/>
      </c>
      <c r="O149" s="22" t="str">
        <f>IF(E149="","",IFERROR(INDEX('1. Setup'!$D$19:$D$56,MATCH(E149,'1. Setup'!$B$19:$B$56,0)),""))</f>
        <v/>
      </c>
      <c r="P149" s="12"/>
    </row>
    <row r="150" spans="1:16" ht="15" x14ac:dyDescent="0.25">
      <c r="A150" s="21" t="str">
        <f t="shared" si="2"/>
        <v/>
      </c>
      <c r="B150" s="37"/>
      <c r="C150" s="32"/>
      <c r="D150" s="32"/>
      <c r="E150" s="32"/>
      <c r="F150" s="32"/>
      <c r="G150" s="38"/>
      <c r="H150" s="35"/>
      <c r="I150" s="32"/>
      <c r="J150" s="39"/>
      <c r="K150" s="22" t="str">
        <f>IF(E150="","",IFERROR(INDEX('1. Setup'!$A$19:$A$56,MATCH(E150,'1. Setup'!$B$19:$B$56,0)),""))</f>
        <v/>
      </c>
      <c r="L150" s="22" t="str">
        <f>IF(E150="","",IFERROR(INDEX('1. Setup'!$C$19:$C$56,MATCH(E150,'1. Setup'!$B$19:$B$56,0)),""))</f>
        <v/>
      </c>
      <c r="M150" s="22" t="str">
        <f>IF(F150="","",IFERROR(VLOOKUP(F150,'1. Setup'!$F$5:$I$14,2,FALSE),""))</f>
        <v/>
      </c>
      <c r="N150" s="22" t="str">
        <f>IF(F150="","",IFERROR(VLOOKUP(F150,'1. Setup'!$F$5:$I$14,3,FALSE),""))</f>
        <v/>
      </c>
      <c r="O150" s="22" t="str">
        <f>IF(E150="","",IFERROR(INDEX('1. Setup'!$D$19:$D$56,MATCH(E150,'1. Setup'!$B$19:$B$56,0)),""))</f>
        <v/>
      </c>
      <c r="P150" s="12"/>
    </row>
    <row r="151" spans="1:16" ht="15" x14ac:dyDescent="0.25">
      <c r="A151" s="21" t="str">
        <f t="shared" si="2"/>
        <v/>
      </c>
      <c r="B151" s="37"/>
      <c r="C151" s="32"/>
      <c r="D151" s="32"/>
      <c r="E151" s="32"/>
      <c r="F151" s="32"/>
      <c r="G151" s="38"/>
      <c r="H151" s="35"/>
      <c r="I151" s="32"/>
      <c r="J151" s="39"/>
      <c r="K151" s="22" t="str">
        <f>IF(E151="","",IFERROR(INDEX('1. Setup'!$A$19:$A$56,MATCH(E151,'1. Setup'!$B$19:$B$56,0)),""))</f>
        <v/>
      </c>
      <c r="L151" s="22" t="str">
        <f>IF(E151="","",IFERROR(INDEX('1. Setup'!$C$19:$C$56,MATCH(E151,'1. Setup'!$B$19:$B$56,0)),""))</f>
        <v/>
      </c>
      <c r="M151" s="22" t="str">
        <f>IF(F151="","",IFERROR(VLOOKUP(F151,'1. Setup'!$F$5:$I$14,2,FALSE),""))</f>
        <v/>
      </c>
      <c r="N151" s="22" t="str">
        <f>IF(F151="","",IFERROR(VLOOKUP(F151,'1. Setup'!$F$5:$I$14,3,FALSE),""))</f>
        <v/>
      </c>
      <c r="O151" s="22" t="str">
        <f>IF(E151="","",IFERROR(INDEX('1. Setup'!$D$19:$D$56,MATCH(E151,'1. Setup'!$B$19:$B$56,0)),""))</f>
        <v/>
      </c>
      <c r="P151" s="12"/>
    </row>
    <row r="152" spans="1:16" ht="15" x14ac:dyDescent="0.25">
      <c r="A152" s="21" t="str">
        <f t="shared" si="2"/>
        <v/>
      </c>
      <c r="B152" s="37"/>
      <c r="C152" s="32"/>
      <c r="D152" s="32"/>
      <c r="E152" s="32"/>
      <c r="F152" s="32"/>
      <c r="G152" s="38"/>
      <c r="H152" s="35"/>
      <c r="I152" s="32"/>
      <c r="J152" s="39"/>
      <c r="K152" s="22" t="str">
        <f>IF(E152="","",IFERROR(INDEX('1. Setup'!$A$19:$A$56,MATCH(E152,'1. Setup'!$B$19:$B$56,0)),""))</f>
        <v/>
      </c>
      <c r="L152" s="22" t="str">
        <f>IF(E152="","",IFERROR(INDEX('1. Setup'!$C$19:$C$56,MATCH(E152,'1. Setup'!$B$19:$B$56,0)),""))</f>
        <v/>
      </c>
      <c r="M152" s="22" t="str">
        <f>IF(F152="","",IFERROR(VLOOKUP(F152,'1. Setup'!$F$5:$I$14,2,FALSE),""))</f>
        <v/>
      </c>
      <c r="N152" s="22" t="str">
        <f>IF(F152="","",IFERROR(VLOOKUP(F152,'1. Setup'!$F$5:$I$14,3,FALSE),""))</f>
        <v/>
      </c>
      <c r="O152" s="22" t="str">
        <f>IF(E152="","",IFERROR(INDEX('1. Setup'!$D$19:$D$56,MATCH(E152,'1. Setup'!$B$19:$B$56,0)),""))</f>
        <v/>
      </c>
      <c r="P152" s="12"/>
    </row>
    <row r="153" spans="1:16" ht="15" x14ac:dyDescent="0.25">
      <c r="A153" s="21" t="str">
        <f t="shared" si="2"/>
        <v/>
      </c>
      <c r="B153" s="37"/>
      <c r="C153" s="32"/>
      <c r="D153" s="32"/>
      <c r="E153" s="32"/>
      <c r="F153" s="32"/>
      <c r="G153" s="38"/>
      <c r="H153" s="35"/>
      <c r="I153" s="32"/>
      <c r="J153" s="39"/>
      <c r="K153" s="22" t="str">
        <f>IF(E153="","",IFERROR(INDEX('1. Setup'!$A$19:$A$56,MATCH(E153,'1. Setup'!$B$19:$B$56,0)),""))</f>
        <v/>
      </c>
      <c r="L153" s="22" t="str">
        <f>IF(E153="","",IFERROR(INDEX('1. Setup'!$C$19:$C$56,MATCH(E153,'1. Setup'!$B$19:$B$56,0)),""))</f>
        <v/>
      </c>
      <c r="M153" s="22" t="str">
        <f>IF(F153="","",IFERROR(VLOOKUP(F153,'1. Setup'!$F$5:$I$14,2,FALSE),""))</f>
        <v/>
      </c>
      <c r="N153" s="22" t="str">
        <f>IF(F153="","",IFERROR(VLOOKUP(F153,'1. Setup'!$F$5:$I$14,3,FALSE),""))</f>
        <v/>
      </c>
      <c r="O153" s="22" t="str">
        <f>IF(E153="","",IFERROR(INDEX('1. Setup'!$D$19:$D$56,MATCH(E153,'1. Setup'!$B$19:$B$56,0)),""))</f>
        <v/>
      </c>
      <c r="P153" s="12"/>
    </row>
    <row r="154" spans="1:16" ht="15" x14ac:dyDescent="0.25">
      <c r="A154" s="21" t="str">
        <f t="shared" si="2"/>
        <v/>
      </c>
      <c r="B154" s="37"/>
      <c r="C154" s="32"/>
      <c r="D154" s="32"/>
      <c r="E154" s="32"/>
      <c r="F154" s="32"/>
      <c r="G154" s="38"/>
      <c r="H154" s="35"/>
      <c r="I154" s="32"/>
      <c r="J154" s="39"/>
      <c r="K154" s="22" t="str">
        <f>IF(E154="","",IFERROR(INDEX('1. Setup'!$A$19:$A$56,MATCH(E154,'1. Setup'!$B$19:$B$56,0)),""))</f>
        <v/>
      </c>
      <c r="L154" s="22" t="str">
        <f>IF(E154="","",IFERROR(INDEX('1. Setup'!$C$19:$C$56,MATCH(E154,'1. Setup'!$B$19:$B$56,0)),""))</f>
        <v/>
      </c>
      <c r="M154" s="22" t="str">
        <f>IF(F154="","",IFERROR(VLOOKUP(F154,'1. Setup'!$F$5:$I$14,2,FALSE),""))</f>
        <v/>
      </c>
      <c r="N154" s="22" t="str">
        <f>IF(F154="","",IFERROR(VLOOKUP(F154,'1. Setup'!$F$5:$I$14,3,FALSE),""))</f>
        <v/>
      </c>
      <c r="O154" s="22" t="str">
        <f>IF(E154="","",IFERROR(INDEX('1. Setup'!$D$19:$D$56,MATCH(E154,'1. Setup'!$B$19:$B$56,0)),""))</f>
        <v/>
      </c>
      <c r="P154" s="12"/>
    </row>
    <row r="155" spans="1:16" ht="15" x14ac:dyDescent="0.25">
      <c r="A155" s="21" t="str">
        <f t="shared" si="2"/>
        <v/>
      </c>
      <c r="B155" s="37"/>
      <c r="C155" s="32"/>
      <c r="D155" s="32"/>
      <c r="E155" s="32"/>
      <c r="F155" s="32"/>
      <c r="G155" s="38"/>
      <c r="H155" s="35"/>
      <c r="I155" s="32"/>
      <c r="J155" s="39"/>
      <c r="K155" s="22" t="str">
        <f>IF(E155="","",IFERROR(INDEX('1. Setup'!$A$19:$A$56,MATCH(E155,'1. Setup'!$B$19:$B$56,0)),""))</f>
        <v/>
      </c>
      <c r="L155" s="22" t="str">
        <f>IF(E155="","",IFERROR(INDEX('1. Setup'!$C$19:$C$56,MATCH(E155,'1. Setup'!$B$19:$B$56,0)),""))</f>
        <v/>
      </c>
      <c r="M155" s="22" t="str">
        <f>IF(F155="","",IFERROR(VLOOKUP(F155,'1. Setup'!$F$5:$I$14,2,FALSE),""))</f>
        <v/>
      </c>
      <c r="N155" s="22" t="str">
        <f>IF(F155="","",IFERROR(VLOOKUP(F155,'1. Setup'!$F$5:$I$14,3,FALSE),""))</f>
        <v/>
      </c>
      <c r="O155" s="22" t="str">
        <f>IF(E155="","",IFERROR(INDEX('1. Setup'!$D$19:$D$56,MATCH(E155,'1. Setup'!$B$19:$B$56,0)),""))</f>
        <v/>
      </c>
      <c r="P155" s="12"/>
    </row>
    <row r="156" spans="1:16" ht="15" x14ac:dyDescent="0.25">
      <c r="A156" s="21" t="str">
        <f t="shared" si="2"/>
        <v/>
      </c>
      <c r="B156" s="37"/>
      <c r="C156" s="32"/>
      <c r="D156" s="32"/>
      <c r="E156" s="32"/>
      <c r="F156" s="32"/>
      <c r="G156" s="38"/>
      <c r="H156" s="35"/>
      <c r="I156" s="32"/>
      <c r="J156" s="39"/>
      <c r="K156" s="22" t="str">
        <f>IF(E156="","",IFERROR(INDEX('1. Setup'!$A$19:$A$56,MATCH(E156,'1. Setup'!$B$19:$B$56,0)),""))</f>
        <v/>
      </c>
      <c r="L156" s="22" t="str">
        <f>IF(E156="","",IFERROR(INDEX('1. Setup'!$C$19:$C$56,MATCH(E156,'1. Setup'!$B$19:$B$56,0)),""))</f>
        <v/>
      </c>
      <c r="M156" s="22" t="str">
        <f>IF(F156="","",IFERROR(VLOOKUP(F156,'1. Setup'!$F$5:$I$14,2,FALSE),""))</f>
        <v/>
      </c>
      <c r="N156" s="22" t="str">
        <f>IF(F156="","",IFERROR(VLOOKUP(F156,'1. Setup'!$F$5:$I$14,3,FALSE),""))</f>
        <v/>
      </c>
      <c r="O156" s="22" t="str">
        <f>IF(E156="","",IFERROR(INDEX('1. Setup'!$D$19:$D$56,MATCH(E156,'1. Setup'!$B$19:$B$56,0)),""))</f>
        <v/>
      </c>
      <c r="P156" s="12"/>
    </row>
    <row r="157" spans="1:16" ht="15" x14ac:dyDescent="0.25">
      <c r="A157" s="21" t="str">
        <f t="shared" si="2"/>
        <v/>
      </c>
      <c r="B157" s="37"/>
      <c r="C157" s="32"/>
      <c r="D157" s="32"/>
      <c r="E157" s="32"/>
      <c r="F157" s="32"/>
      <c r="G157" s="38"/>
      <c r="H157" s="35"/>
      <c r="I157" s="32"/>
      <c r="J157" s="39"/>
      <c r="K157" s="22" t="str">
        <f>IF(E157="","",IFERROR(INDEX('1. Setup'!$A$19:$A$56,MATCH(E157,'1. Setup'!$B$19:$B$56,0)),""))</f>
        <v/>
      </c>
      <c r="L157" s="22" t="str">
        <f>IF(E157="","",IFERROR(INDEX('1. Setup'!$C$19:$C$56,MATCH(E157,'1. Setup'!$B$19:$B$56,0)),""))</f>
        <v/>
      </c>
      <c r="M157" s="22" t="str">
        <f>IF(F157="","",IFERROR(VLOOKUP(F157,'1. Setup'!$F$5:$I$14,2,FALSE),""))</f>
        <v/>
      </c>
      <c r="N157" s="22" t="str">
        <f>IF(F157="","",IFERROR(VLOOKUP(F157,'1. Setup'!$F$5:$I$14,3,FALSE),""))</f>
        <v/>
      </c>
      <c r="O157" s="22" t="str">
        <f>IF(E157="","",IFERROR(INDEX('1. Setup'!$D$19:$D$56,MATCH(E157,'1. Setup'!$B$19:$B$56,0)),""))</f>
        <v/>
      </c>
      <c r="P157" s="12"/>
    </row>
    <row r="158" spans="1:16" ht="15" x14ac:dyDescent="0.25">
      <c r="A158" s="21" t="str">
        <f t="shared" si="2"/>
        <v/>
      </c>
      <c r="B158" s="37"/>
      <c r="C158" s="32"/>
      <c r="D158" s="32"/>
      <c r="E158" s="32"/>
      <c r="F158" s="32"/>
      <c r="G158" s="38"/>
      <c r="H158" s="35"/>
      <c r="I158" s="32"/>
      <c r="J158" s="39"/>
      <c r="K158" s="22" t="str">
        <f>IF(E158="","",IFERROR(INDEX('1. Setup'!$A$19:$A$56,MATCH(E158,'1. Setup'!$B$19:$B$56,0)),""))</f>
        <v/>
      </c>
      <c r="L158" s="22" t="str">
        <f>IF(E158="","",IFERROR(INDEX('1. Setup'!$C$19:$C$56,MATCH(E158,'1. Setup'!$B$19:$B$56,0)),""))</f>
        <v/>
      </c>
      <c r="M158" s="22" t="str">
        <f>IF(F158="","",IFERROR(VLOOKUP(F158,'1. Setup'!$F$5:$I$14,2,FALSE),""))</f>
        <v/>
      </c>
      <c r="N158" s="22" t="str">
        <f>IF(F158="","",IFERROR(VLOOKUP(F158,'1. Setup'!$F$5:$I$14,3,FALSE),""))</f>
        <v/>
      </c>
      <c r="O158" s="22" t="str">
        <f>IF(E158="","",IFERROR(INDEX('1. Setup'!$D$19:$D$56,MATCH(E158,'1. Setup'!$B$19:$B$56,0)),""))</f>
        <v/>
      </c>
      <c r="P158" s="12"/>
    </row>
    <row r="159" spans="1:16" ht="15" x14ac:dyDescent="0.25">
      <c r="A159" s="21" t="str">
        <f t="shared" si="2"/>
        <v/>
      </c>
      <c r="B159" s="37"/>
      <c r="C159" s="32"/>
      <c r="D159" s="32"/>
      <c r="E159" s="32"/>
      <c r="F159" s="32"/>
      <c r="G159" s="38"/>
      <c r="H159" s="35"/>
      <c r="I159" s="32"/>
      <c r="J159" s="39"/>
      <c r="K159" s="22" t="str">
        <f>IF(E159="","",IFERROR(INDEX('1. Setup'!$A$19:$A$56,MATCH(E159,'1. Setup'!$B$19:$B$56,0)),""))</f>
        <v/>
      </c>
      <c r="L159" s="22" t="str">
        <f>IF(E159="","",IFERROR(INDEX('1. Setup'!$C$19:$C$56,MATCH(E159,'1. Setup'!$B$19:$B$56,0)),""))</f>
        <v/>
      </c>
      <c r="M159" s="22" t="str">
        <f>IF(F159="","",IFERROR(VLOOKUP(F159,'1. Setup'!$F$5:$I$14,2,FALSE),""))</f>
        <v/>
      </c>
      <c r="N159" s="22" t="str">
        <f>IF(F159="","",IFERROR(VLOOKUP(F159,'1. Setup'!$F$5:$I$14,3,FALSE),""))</f>
        <v/>
      </c>
      <c r="O159" s="22" t="str">
        <f>IF(E159="","",IFERROR(INDEX('1. Setup'!$D$19:$D$56,MATCH(E159,'1. Setup'!$B$19:$B$56,0)),""))</f>
        <v/>
      </c>
      <c r="P159" s="12"/>
    </row>
    <row r="160" spans="1:16" ht="15" x14ac:dyDescent="0.25">
      <c r="A160" s="21" t="str">
        <f t="shared" si="2"/>
        <v/>
      </c>
      <c r="B160" s="37"/>
      <c r="C160" s="32"/>
      <c r="D160" s="32"/>
      <c r="E160" s="32"/>
      <c r="F160" s="32"/>
      <c r="G160" s="38"/>
      <c r="H160" s="35"/>
      <c r="I160" s="32"/>
      <c r="J160" s="39"/>
      <c r="K160" s="22" t="str">
        <f>IF(E160="","",IFERROR(INDEX('1. Setup'!$A$19:$A$56,MATCH(E160,'1. Setup'!$B$19:$B$56,0)),""))</f>
        <v/>
      </c>
      <c r="L160" s="22" t="str">
        <f>IF(E160="","",IFERROR(INDEX('1. Setup'!$C$19:$C$56,MATCH(E160,'1. Setup'!$B$19:$B$56,0)),""))</f>
        <v/>
      </c>
      <c r="M160" s="22" t="str">
        <f>IF(F160="","",IFERROR(VLOOKUP(F160,'1. Setup'!$F$5:$I$14,2,FALSE),""))</f>
        <v/>
      </c>
      <c r="N160" s="22" t="str">
        <f>IF(F160="","",IFERROR(VLOOKUP(F160,'1. Setup'!$F$5:$I$14,3,FALSE),""))</f>
        <v/>
      </c>
      <c r="O160" s="22" t="str">
        <f>IF(E160="","",IFERROR(INDEX('1. Setup'!$D$19:$D$56,MATCH(E160,'1. Setup'!$B$19:$B$56,0)),""))</f>
        <v/>
      </c>
      <c r="P160" s="12"/>
    </row>
    <row r="161" spans="1:16" ht="15" x14ac:dyDescent="0.25">
      <c r="A161" s="21" t="str">
        <f t="shared" si="2"/>
        <v/>
      </c>
      <c r="B161" s="37"/>
      <c r="C161" s="32"/>
      <c r="D161" s="32"/>
      <c r="E161" s="32"/>
      <c r="F161" s="32"/>
      <c r="G161" s="38"/>
      <c r="H161" s="35"/>
      <c r="I161" s="32"/>
      <c r="J161" s="39"/>
      <c r="K161" s="22" t="str">
        <f>IF(E161="","",IFERROR(INDEX('1. Setup'!$A$19:$A$56,MATCH(E161,'1. Setup'!$B$19:$B$56,0)),""))</f>
        <v/>
      </c>
      <c r="L161" s="22" t="str">
        <f>IF(E161="","",IFERROR(INDEX('1. Setup'!$C$19:$C$56,MATCH(E161,'1. Setup'!$B$19:$B$56,0)),""))</f>
        <v/>
      </c>
      <c r="M161" s="22" t="str">
        <f>IF(F161="","",IFERROR(VLOOKUP(F161,'1. Setup'!$F$5:$I$14,2,FALSE),""))</f>
        <v/>
      </c>
      <c r="N161" s="22" t="str">
        <f>IF(F161="","",IFERROR(VLOOKUP(F161,'1. Setup'!$F$5:$I$14,3,FALSE),""))</f>
        <v/>
      </c>
      <c r="O161" s="22" t="str">
        <f>IF(E161="","",IFERROR(INDEX('1. Setup'!$D$19:$D$56,MATCH(E161,'1. Setup'!$B$19:$B$56,0)),""))</f>
        <v/>
      </c>
      <c r="P161" s="12"/>
    </row>
    <row r="162" spans="1:16" ht="15" x14ac:dyDescent="0.25">
      <c r="A162" s="21" t="str">
        <f t="shared" si="2"/>
        <v/>
      </c>
      <c r="B162" s="37"/>
      <c r="C162" s="32"/>
      <c r="D162" s="32"/>
      <c r="E162" s="32"/>
      <c r="F162" s="32"/>
      <c r="G162" s="38"/>
      <c r="H162" s="35"/>
      <c r="I162" s="32"/>
      <c r="J162" s="39"/>
      <c r="K162" s="22" t="str">
        <f>IF(E162="","",IFERROR(INDEX('1. Setup'!$A$19:$A$56,MATCH(E162,'1. Setup'!$B$19:$B$56,0)),""))</f>
        <v/>
      </c>
      <c r="L162" s="22" t="str">
        <f>IF(E162="","",IFERROR(INDEX('1. Setup'!$C$19:$C$56,MATCH(E162,'1. Setup'!$B$19:$B$56,0)),""))</f>
        <v/>
      </c>
      <c r="M162" s="22" t="str">
        <f>IF(F162="","",IFERROR(VLOOKUP(F162,'1. Setup'!$F$5:$I$14,2,FALSE),""))</f>
        <v/>
      </c>
      <c r="N162" s="22" t="str">
        <f>IF(F162="","",IFERROR(VLOOKUP(F162,'1. Setup'!$F$5:$I$14,3,FALSE),""))</f>
        <v/>
      </c>
      <c r="O162" s="22" t="str">
        <f>IF(E162="","",IFERROR(INDEX('1. Setup'!$D$19:$D$56,MATCH(E162,'1. Setup'!$B$19:$B$56,0)),""))</f>
        <v/>
      </c>
      <c r="P162" s="12"/>
    </row>
    <row r="163" spans="1:16" ht="15" x14ac:dyDescent="0.25">
      <c r="A163" s="21" t="str">
        <f t="shared" si="2"/>
        <v/>
      </c>
      <c r="B163" s="37"/>
      <c r="C163" s="32"/>
      <c r="D163" s="32"/>
      <c r="E163" s="32"/>
      <c r="F163" s="32"/>
      <c r="G163" s="38"/>
      <c r="H163" s="35"/>
      <c r="I163" s="32"/>
      <c r="J163" s="39"/>
      <c r="K163" s="22" t="str">
        <f>IF(E163="","",IFERROR(INDEX('1. Setup'!$A$19:$A$56,MATCH(E163,'1. Setup'!$B$19:$B$56,0)),""))</f>
        <v/>
      </c>
      <c r="L163" s="22" t="str">
        <f>IF(E163="","",IFERROR(INDEX('1. Setup'!$C$19:$C$56,MATCH(E163,'1. Setup'!$B$19:$B$56,0)),""))</f>
        <v/>
      </c>
      <c r="M163" s="22" t="str">
        <f>IF(F163="","",IFERROR(VLOOKUP(F163,'1. Setup'!$F$5:$I$14,2,FALSE),""))</f>
        <v/>
      </c>
      <c r="N163" s="22" t="str">
        <f>IF(F163="","",IFERROR(VLOOKUP(F163,'1. Setup'!$F$5:$I$14,3,FALSE),""))</f>
        <v/>
      </c>
      <c r="O163" s="22" t="str">
        <f>IF(E163="","",IFERROR(INDEX('1. Setup'!$D$19:$D$56,MATCH(E163,'1. Setup'!$B$19:$B$56,0)),""))</f>
        <v/>
      </c>
      <c r="P163" s="12"/>
    </row>
    <row r="164" spans="1:16" ht="15" x14ac:dyDescent="0.25">
      <c r="A164" s="21" t="str">
        <f t="shared" si="2"/>
        <v/>
      </c>
      <c r="B164" s="37"/>
      <c r="C164" s="32"/>
      <c r="D164" s="32"/>
      <c r="E164" s="32"/>
      <c r="F164" s="32"/>
      <c r="G164" s="38"/>
      <c r="H164" s="35"/>
      <c r="I164" s="32"/>
      <c r="J164" s="39"/>
      <c r="K164" s="22" t="str">
        <f>IF(E164="","",IFERROR(INDEX('1. Setup'!$A$19:$A$56,MATCH(E164,'1. Setup'!$B$19:$B$56,0)),""))</f>
        <v/>
      </c>
      <c r="L164" s="22" t="str">
        <f>IF(E164="","",IFERROR(INDEX('1. Setup'!$C$19:$C$56,MATCH(E164,'1. Setup'!$B$19:$B$56,0)),""))</f>
        <v/>
      </c>
      <c r="M164" s="22" t="str">
        <f>IF(F164="","",IFERROR(VLOOKUP(F164,'1. Setup'!$F$5:$I$14,2,FALSE),""))</f>
        <v/>
      </c>
      <c r="N164" s="22" t="str">
        <f>IF(F164="","",IFERROR(VLOOKUP(F164,'1. Setup'!$F$5:$I$14,3,FALSE),""))</f>
        <v/>
      </c>
      <c r="O164" s="22" t="str">
        <f>IF(E164="","",IFERROR(INDEX('1. Setup'!$D$19:$D$56,MATCH(E164,'1. Setup'!$B$19:$B$56,0)),""))</f>
        <v/>
      </c>
      <c r="P164" s="12"/>
    </row>
    <row r="165" spans="1:16" ht="15" x14ac:dyDescent="0.25">
      <c r="A165" s="21" t="str">
        <f t="shared" si="2"/>
        <v/>
      </c>
      <c r="B165" s="37"/>
      <c r="C165" s="32"/>
      <c r="D165" s="32"/>
      <c r="E165" s="32"/>
      <c r="F165" s="32"/>
      <c r="G165" s="38"/>
      <c r="H165" s="35"/>
      <c r="I165" s="32"/>
      <c r="J165" s="39"/>
      <c r="K165" s="22" t="str">
        <f>IF(E165="","",IFERROR(INDEX('1. Setup'!$A$19:$A$56,MATCH(E165,'1. Setup'!$B$19:$B$56,0)),""))</f>
        <v/>
      </c>
      <c r="L165" s="22" t="str">
        <f>IF(E165="","",IFERROR(INDEX('1. Setup'!$C$19:$C$56,MATCH(E165,'1. Setup'!$B$19:$B$56,0)),""))</f>
        <v/>
      </c>
      <c r="M165" s="22" t="str">
        <f>IF(F165="","",IFERROR(VLOOKUP(F165,'1. Setup'!$F$5:$I$14,2,FALSE),""))</f>
        <v/>
      </c>
      <c r="N165" s="22" t="str">
        <f>IF(F165="","",IFERROR(VLOOKUP(F165,'1. Setup'!$F$5:$I$14,3,FALSE),""))</f>
        <v/>
      </c>
      <c r="O165" s="22" t="str">
        <f>IF(E165="","",IFERROR(INDEX('1. Setup'!$D$19:$D$56,MATCH(E165,'1. Setup'!$B$19:$B$56,0)),""))</f>
        <v/>
      </c>
      <c r="P165" s="12"/>
    </row>
    <row r="166" spans="1:16" ht="15" x14ac:dyDescent="0.25">
      <c r="A166" s="21" t="str">
        <f t="shared" si="2"/>
        <v/>
      </c>
      <c r="B166" s="37"/>
      <c r="C166" s="32"/>
      <c r="D166" s="32"/>
      <c r="E166" s="32"/>
      <c r="F166" s="32"/>
      <c r="G166" s="38"/>
      <c r="H166" s="35"/>
      <c r="I166" s="32"/>
      <c r="J166" s="39"/>
      <c r="K166" s="22" t="str">
        <f>IF(E166="","",IFERROR(INDEX('1. Setup'!$A$19:$A$56,MATCH(E166,'1. Setup'!$B$19:$B$56,0)),""))</f>
        <v/>
      </c>
      <c r="L166" s="22" t="str">
        <f>IF(E166="","",IFERROR(INDEX('1. Setup'!$C$19:$C$56,MATCH(E166,'1. Setup'!$B$19:$B$56,0)),""))</f>
        <v/>
      </c>
      <c r="M166" s="22" t="str">
        <f>IF(F166="","",IFERROR(VLOOKUP(F166,'1. Setup'!$F$5:$I$14,2,FALSE),""))</f>
        <v/>
      </c>
      <c r="N166" s="22" t="str">
        <f>IF(F166="","",IFERROR(VLOOKUP(F166,'1. Setup'!$F$5:$I$14,3,FALSE),""))</f>
        <v/>
      </c>
      <c r="O166" s="22" t="str">
        <f>IF(E166="","",IFERROR(INDEX('1. Setup'!$D$19:$D$56,MATCH(E166,'1. Setup'!$B$19:$B$56,0)),""))</f>
        <v/>
      </c>
      <c r="P166" s="12"/>
    </row>
    <row r="167" spans="1:16" ht="15" x14ac:dyDescent="0.25">
      <c r="A167" s="21" t="str">
        <f t="shared" si="2"/>
        <v/>
      </c>
      <c r="B167" s="37"/>
      <c r="C167" s="32"/>
      <c r="D167" s="32"/>
      <c r="E167" s="32"/>
      <c r="F167" s="32"/>
      <c r="G167" s="38"/>
      <c r="H167" s="35"/>
      <c r="I167" s="32"/>
      <c r="J167" s="39"/>
      <c r="K167" s="22" t="str">
        <f>IF(E167="","",IFERROR(INDEX('1. Setup'!$A$19:$A$56,MATCH(E167,'1. Setup'!$B$19:$B$56,0)),""))</f>
        <v/>
      </c>
      <c r="L167" s="22" t="str">
        <f>IF(E167="","",IFERROR(INDEX('1. Setup'!$C$19:$C$56,MATCH(E167,'1. Setup'!$B$19:$B$56,0)),""))</f>
        <v/>
      </c>
      <c r="M167" s="22" t="str">
        <f>IF(F167="","",IFERROR(VLOOKUP(F167,'1. Setup'!$F$5:$I$14,2,FALSE),""))</f>
        <v/>
      </c>
      <c r="N167" s="22" t="str">
        <f>IF(F167="","",IFERROR(VLOOKUP(F167,'1. Setup'!$F$5:$I$14,3,FALSE),""))</f>
        <v/>
      </c>
      <c r="O167" s="22" t="str">
        <f>IF(E167="","",IFERROR(INDEX('1. Setup'!$D$19:$D$56,MATCH(E167,'1. Setup'!$B$19:$B$56,0)),""))</f>
        <v/>
      </c>
      <c r="P167" s="12"/>
    </row>
    <row r="168" spans="1:16" ht="15" x14ac:dyDescent="0.25">
      <c r="A168" s="21" t="str">
        <f t="shared" si="2"/>
        <v/>
      </c>
      <c r="B168" s="37"/>
      <c r="C168" s="32"/>
      <c r="D168" s="32"/>
      <c r="E168" s="32"/>
      <c r="F168" s="32"/>
      <c r="G168" s="38"/>
      <c r="H168" s="35"/>
      <c r="I168" s="32"/>
      <c r="J168" s="39"/>
      <c r="K168" s="22" t="str">
        <f>IF(E168="","",IFERROR(INDEX('1. Setup'!$A$19:$A$56,MATCH(E168,'1. Setup'!$B$19:$B$56,0)),""))</f>
        <v/>
      </c>
      <c r="L168" s="22" t="str">
        <f>IF(E168="","",IFERROR(INDEX('1. Setup'!$C$19:$C$56,MATCH(E168,'1. Setup'!$B$19:$B$56,0)),""))</f>
        <v/>
      </c>
      <c r="M168" s="22" t="str">
        <f>IF(F168="","",IFERROR(VLOOKUP(F168,'1. Setup'!$F$5:$I$14,2,FALSE),""))</f>
        <v/>
      </c>
      <c r="N168" s="22" t="str">
        <f>IF(F168="","",IFERROR(VLOOKUP(F168,'1. Setup'!$F$5:$I$14,3,FALSE),""))</f>
        <v/>
      </c>
      <c r="O168" s="22" t="str">
        <f>IF(E168="","",IFERROR(INDEX('1. Setup'!$D$19:$D$56,MATCH(E168,'1. Setup'!$B$19:$B$56,0)),""))</f>
        <v/>
      </c>
      <c r="P168" s="12"/>
    </row>
    <row r="169" spans="1:16" ht="15" x14ac:dyDescent="0.25">
      <c r="A169" s="21" t="str">
        <f t="shared" si="2"/>
        <v/>
      </c>
      <c r="B169" s="37"/>
      <c r="C169" s="32"/>
      <c r="D169" s="32"/>
      <c r="E169" s="32"/>
      <c r="F169" s="32"/>
      <c r="G169" s="38"/>
      <c r="H169" s="35"/>
      <c r="I169" s="32"/>
      <c r="J169" s="39"/>
      <c r="K169" s="22" t="str">
        <f>IF(E169="","",IFERROR(INDEX('1. Setup'!$A$19:$A$56,MATCH(E169,'1. Setup'!$B$19:$B$56,0)),""))</f>
        <v/>
      </c>
      <c r="L169" s="22" t="str">
        <f>IF(E169="","",IFERROR(INDEX('1. Setup'!$C$19:$C$56,MATCH(E169,'1. Setup'!$B$19:$B$56,0)),""))</f>
        <v/>
      </c>
      <c r="M169" s="22" t="str">
        <f>IF(F169="","",IFERROR(VLOOKUP(F169,'1. Setup'!$F$5:$I$14,2,FALSE),""))</f>
        <v/>
      </c>
      <c r="N169" s="22" t="str">
        <f>IF(F169="","",IFERROR(VLOOKUP(F169,'1. Setup'!$F$5:$I$14,3,FALSE),""))</f>
        <v/>
      </c>
      <c r="O169" s="22" t="str">
        <f>IF(E169="","",IFERROR(INDEX('1. Setup'!$D$19:$D$56,MATCH(E169,'1. Setup'!$B$19:$B$56,0)),""))</f>
        <v/>
      </c>
      <c r="P169" s="12"/>
    </row>
    <row r="170" spans="1:16" ht="15" x14ac:dyDescent="0.25">
      <c r="A170" s="21" t="str">
        <f t="shared" si="2"/>
        <v/>
      </c>
      <c r="B170" s="37"/>
      <c r="C170" s="32"/>
      <c r="D170" s="32"/>
      <c r="E170" s="32"/>
      <c r="F170" s="32"/>
      <c r="G170" s="38"/>
      <c r="H170" s="35"/>
      <c r="I170" s="32"/>
      <c r="J170" s="39"/>
      <c r="K170" s="22" t="str">
        <f>IF(E170="","",IFERROR(INDEX('1. Setup'!$A$19:$A$56,MATCH(E170,'1. Setup'!$B$19:$B$56,0)),""))</f>
        <v/>
      </c>
      <c r="L170" s="22" t="str">
        <f>IF(E170="","",IFERROR(INDEX('1. Setup'!$C$19:$C$56,MATCH(E170,'1. Setup'!$B$19:$B$56,0)),""))</f>
        <v/>
      </c>
      <c r="M170" s="22" t="str">
        <f>IF(F170="","",IFERROR(VLOOKUP(F170,'1. Setup'!$F$5:$I$14,2,FALSE),""))</f>
        <v/>
      </c>
      <c r="N170" s="22" t="str">
        <f>IF(F170="","",IFERROR(VLOOKUP(F170,'1. Setup'!$F$5:$I$14,3,FALSE),""))</f>
        <v/>
      </c>
      <c r="O170" s="22" t="str">
        <f>IF(E170="","",IFERROR(INDEX('1. Setup'!$D$19:$D$56,MATCH(E170,'1. Setup'!$B$19:$B$56,0)),""))</f>
        <v/>
      </c>
      <c r="P170" s="12"/>
    </row>
    <row r="171" spans="1:16" ht="15" x14ac:dyDescent="0.25">
      <c r="A171" s="21" t="str">
        <f t="shared" si="2"/>
        <v/>
      </c>
      <c r="B171" s="37"/>
      <c r="C171" s="32"/>
      <c r="D171" s="32"/>
      <c r="E171" s="32"/>
      <c r="F171" s="32"/>
      <c r="G171" s="38"/>
      <c r="H171" s="35"/>
      <c r="I171" s="32"/>
      <c r="J171" s="39"/>
      <c r="K171" s="22" t="str">
        <f>IF(E171="","",IFERROR(INDEX('1. Setup'!$A$19:$A$56,MATCH(E171,'1. Setup'!$B$19:$B$56,0)),""))</f>
        <v/>
      </c>
      <c r="L171" s="22" t="str">
        <f>IF(E171="","",IFERROR(INDEX('1. Setup'!$C$19:$C$56,MATCH(E171,'1. Setup'!$B$19:$B$56,0)),""))</f>
        <v/>
      </c>
      <c r="M171" s="22" t="str">
        <f>IF(F171="","",IFERROR(VLOOKUP(F171,'1. Setup'!$F$5:$I$14,2,FALSE),""))</f>
        <v/>
      </c>
      <c r="N171" s="22" t="str">
        <f>IF(F171="","",IFERROR(VLOOKUP(F171,'1. Setup'!$F$5:$I$14,3,FALSE),""))</f>
        <v/>
      </c>
      <c r="O171" s="22" t="str">
        <f>IF(E171="","",IFERROR(INDEX('1. Setup'!$D$19:$D$56,MATCH(E171,'1. Setup'!$B$19:$B$56,0)),""))</f>
        <v/>
      </c>
      <c r="P171" s="12"/>
    </row>
    <row r="172" spans="1:16" ht="15" x14ac:dyDescent="0.25">
      <c r="A172" s="21" t="str">
        <f t="shared" si="2"/>
        <v/>
      </c>
      <c r="B172" s="37"/>
      <c r="C172" s="32"/>
      <c r="D172" s="32"/>
      <c r="E172" s="32"/>
      <c r="F172" s="32"/>
      <c r="G172" s="38"/>
      <c r="H172" s="35"/>
      <c r="I172" s="32"/>
      <c r="J172" s="39"/>
      <c r="K172" s="22" t="str">
        <f>IF(E172="","",IFERROR(INDEX('1. Setup'!$A$19:$A$56,MATCH(E172,'1. Setup'!$B$19:$B$56,0)),""))</f>
        <v/>
      </c>
      <c r="L172" s="22" t="str">
        <f>IF(E172="","",IFERROR(INDEX('1. Setup'!$C$19:$C$56,MATCH(E172,'1. Setup'!$B$19:$B$56,0)),""))</f>
        <v/>
      </c>
      <c r="M172" s="22" t="str">
        <f>IF(F172="","",IFERROR(VLOOKUP(F172,'1. Setup'!$F$5:$I$14,2,FALSE),""))</f>
        <v/>
      </c>
      <c r="N172" s="22" t="str">
        <f>IF(F172="","",IFERROR(VLOOKUP(F172,'1. Setup'!$F$5:$I$14,3,FALSE),""))</f>
        <v/>
      </c>
      <c r="O172" s="22" t="str">
        <f>IF(E172="","",IFERROR(INDEX('1. Setup'!$D$19:$D$56,MATCH(E172,'1. Setup'!$B$19:$B$56,0)),""))</f>
        <v/>
      </c>
      <c r="P172" s="12"/>
    </row>
    <row r="173" spans="1:16" ht="15" x14ac:dyDescent="0.25">
      <c r="A173" s="21" t="str">
        <f t="shared" si="2"/>
        <v/>
      </c>
      <c r="B173" s="37"/>
      <c r="C173" s="32"/>
      <c r="D173" s="32"/>
      <c r="E173" s="32"/>
      <c r="F173" s="32"/>
      <c r="G173" s="38"/>
      <c r="H173" s="35"/>
      <c r="I173" s="32"/>
      <c r="J173" s="39"/>
      <c r="K173" s="22" t="str">
        <f>IF(E173="","",IFERROR(INDEX('1. Setup'!$A$19:$A$56,MATCH(E173,'1. Setup'!$B$19:$B$56,0)),""))</f>
        <v/>
      </c>
      <c r="L173" s="22" t="str">
        <f>IF(E173="","",IFERROR(INDEX('1. Setup'!$C$19:$C$56,MATCH(E173,'1. Setup'!$B$19:$B$56,0)),""))</f>
        <v/>
      </c>
      <c r="M173" s="22" t="str">
        <f>IF(F173="","",IFERROR(VLOOKUP(F173,'1. Setup'!$F$5:$I$14,2,FALSE),""))</f>
        <v/>
      </c>
      <c r="N173" s="22" t="str">
        <f>IF(F173="","",IFERROR(VLOOKUP(F173,'1. Setup'!$F$5:$I$14,3,FALSE),""))</f>
        <v/>
      </c>
      <c r="O173" s="22" t="str">
        <f>IF(E173="","",IFERROR(INDEX('1. Setup'!$D$19:$D$56,MATCH(E173,'1. Setup'!$B$19:$B$56,0)),""))</f>
        <v/>
      </c>
      <c r="P173" s="12"/>
    </row>
    <row r="174" spans="1:16" ht="15" x14ac:dyDescent="0.25">
      <c r="A174" s="21" t="str">
        <f t="shared" si="2"/>
        <v/>
      </c>
      <c r="B174" s="37"/>
      <c r="C174" s="32"/>
      <c r="D174" s="32"/>
      <c r="E174" s="32"/>
      <c r="F174" s="32"/>
      <c r="G174" s="38"/>
      <c r="H174" s="35"/>
      <c r="I174" s="32"/>
      <c r="J174" s="39"/>
      <c r="K174" s="22" t="str">
        <f>IF(E174="","",IFERROR(INDEX('1. Setup'!$A$19:$A$56,MATCH(E174,'1. Setup'!$B$19:$B$56,0)),""))</f>
        <v/>
      </c>
      <c r="L174" s="22" t="str">
        <f>IF(E174="","",IFERROR(INDEX('1. Setup'!$C$19:$C$56,MATCH(E174,'1. Setup'!$B$19:$B$56,0)),""))</f>
        <v/>
      </c>
      <c r="M174" s="22" t="str">
        <f>IF(F174="","",IFERROR(VLOOKUP(F174,'1. Setup'!$F$5:$I$14,2,FALSE),""))</f>
        <v/>
      </c>
      <c r="N174" s="22" t="str">
        <f>IF(F174="","",IFERROR(VLOOKUP(F174,'1. Setup'!$F$5:$I$14,3,FALSE),""))</f>
        <v/>
      </c>
      <c r="O174" s="22" t="str">
        <f>IF(E174="","",IFERROR(INDEX('1. Setup'!$D$19:$D$56,MATCH(E174,'1. Setup'!$B$19:$B$56,0)),""))</f>
        <v/>
      </c>
      <c r="P174" s="12"/>
    </row>
    <row r="175" spans="1:16" ht="15" x14ac:dyDescent="0.25">
      <c r="A175" s="21" t="str">
        <f t="shared" si="2"/>
        <v/>
      </c>
      <c r="B175" s="37"/>
      <c r="C175" s="32"/>
      <c r="D175" s="32"/>
      <c r="E175" s="32"/>
      <c r="F175" s="32"/>
      <c r="G175" s="38"/>
      <c r="H175" s="35"/>
      <c r="I175" s="32"/>
      <c r="J175" s="39"/>
      <c r="K175" s="22" t="str">
        <f>IF(E175="","",IFERROR(INDEX('1. Setup'!$A$19:$A$56,MATCH(E175,'1. Setup'!$B$19:$B$56,0)),""))</f>
        <v/>
      </c>
      <c r="L175" s="22" t="str">
        <f>IF(E175="","",IFERROR(INDEX('1. Setup'!$C$19:$C$56,MATCH(E175,'1. Setup'!$B$19:$B$56,0)),""))</f>
        <v/>
      </c>
      <c r="M175" s="22" t="str">
        <f>IF(F175="","",IFERROR(VLOOKUP(F175,'1. Setup'!$F$5:$I$14,2,FALSE),""))</f>
        <v/>
      </c>
      <c r="N175" s="22" t="str">
        <f>IF(F175="","",IFERROR(VLOOKUP(F175,'1. Setup'!$F$5:$I$14,3,FALSE),""))</f>
        <v/>
      </c>
      <c r="O175" s="22" t="str">
        <f>IF(E175="","",IFERROR(INDEX('1. Setup'!$D$19:$D$56,MATCH(E175,'1. Setup'!$B$19:$B$56,0)),""))</f>
        <v/>
      </c>
      <c r="P175" s="12"/>
    </row>
    <row r="176" spans="1:16" ht="15" x14ac:dyDescent="0.25">
      <c r="A176" s="21" t="str">
        <f t="shared" si="2"/>
        <v/>
      </c>
      <c r="B176" s="37"/>
      <c r="C176" s="32"/>
      <c r="D176" s="32"/>
      <c r="E176" s="32"/>
      <c r="F176" s="32"/>
      <c r="G176" s="38"/>
      <c r="H176" s="35"/>
      <c r="I176" s="32"/>
      <c r="J176" s="39"/>
      <c r="K176" s="22" t="str">
        <f>IF(E176="","",IFERROR(INDEX('1. Setup'!$A$19:$A$56,MATCH(E176,'1. Setup'!$B$19:$B$56,0)),""))</f>
        <v/>
      </c>
      <c r="L176" s="22" t="str">
        <f>IF(E176="","",IFERROR(INDEX('1. Setup'!$C$19:$C$56,MATCH(E176,'1. Setup'!$B$19:$B$56,0)),""))</f>
        <v/>
      </c>
      <c r="M176" s="22" t="str">
        <f>IF(F176="","",IFERROR(VLOOKUP(F176,'1. Setup'!$F$5:$I$14,2,FALSE),""))</f>
        <v/>
      </c>
      <c r="N176" s="22" t="str">
        <f>IF(F176="","",IFERROR(VLOOKUP(F176,'1. Setup'!$F$5:$I$14,3,FALSE),""))</f>
        <v/>
      </c>
      <c r="O176" s="22" t="str">
        <f>IF(E176="","",IFERROR(INDEX('1. Setup'!$D$19:$D$56,MATCH(E176,'1. Setup'!$B$19:$B$56,0)),""))</f>
        <v/>
      </c>
      <c r="P176" s="12"/>
    </row>
    <row r="177" spans="1:16" ht="15" x14ac:dyDescent="0.25">
      <c r="A177" s="21" t="str">
        <f t="shared" si="2"/>
        <v/>
      </c>
      <c r="B177" s="37"/>
      <c r="C177" s="32"/>
      <c r="D177" s="32"/>
      <c r="E177" s="32"/>
      <c r="F177" s="32"/>
      <c r="G177" s="38"/>
      <c r="H177" s="35"/>
      <c r="I177" s="32"/>
      <c r="J177" s="39"/>
      <c r="K177" s="22" t="str">
        <f>IF(E177="","",IFERROR(INDEX('1. Setup'!$A$19:$A$56,MATCH(E177,'1. Setup'!$B$19:$B$56,0)),""))</f>
        <v/>
      </c>
      <c r="L177" s="22" t="str">
        <f>IF(E177="","",IFERROR(INDEX('1. Setup'!$C$19:$C$56,MATCH(E177,'1. Setup'!$B$19:$B$56,0)),""))</f>
        <v/>
      </c>
      <c r="M177" s="22" t="str">
        <f>IF(F177="","",IFERROR(VLOOKUP(F177,'1. Setup'!$F$5:$I$14,2,FALSE),""))</f>
        <v/>
      </c>
      <c r="N177" s="22" t="str">
        <f>IF(F177="","",IFERROR(VLOOKUP(F177,'1. Setup'!$F$5:$I$14,3,FALSE),""))</f>
        <v/>
      </c>
      <c r="O177" s="22" t="str">
        <f>IF(E177="","",IFERROR(INDEX('1. Setup'!$D$19:$D$56,MATCH(E177,'1. Setup'!$B$19:$B$56,0)),""))</f>
        <v/>
      </c>
      <c r="P177" s="12"/>
    </row>
    <row r="178" spans="1:16" ht="15" x14ac:dyDescent="0.25">
      <c r="A178" s="21" t="str">
        <f t="shared" si="2"/>
        <v/>
      </c>
      <c r="B178" s="37"/>
      <c r="C178" s="32"/>
      <c r="D178" s="32"/>
      <c r="E178" s="32"/>
      <c r="F178" s="32"/>
      <c r="G178" s="38"/>
      <c r="H178" s="35"/>
      <c r="I178" s="32"/>
      <c r="J178" s="39"/>
      <c r="K178" s="22" t="str">
        <f>IF(E178="","",IFERROR(INDEX('1. Setup'!$A$19:$A$56,MATCH(E178,'1. Setup'!$B$19:$B$56,0)),""))</f>
        <v/>
      </c>
      <c r="L178" s="22" t="str">
        <f>IF(E178="","",IFERROR(INDEX('1. Setup'!$C$19:$C$56,MATCH(E178,'1. Setup'!$B$19:$B$56,0)),""))</f>
        <v/>
      </c>
      <c r="M178" s="22" t="str">
        <f>IF(F178="","",IFERROR(VLOOKUP(F178,'1. Setup'!$F$5:$I$14,2,FALSE),""))</f>
        <v/>
      </c>
      <c r="N178" s="22" t="str">
        <f>IF(F178="","",IFERROR(VLOOKUP(F178,'1. Setup'!$F$5:$I$14,3,FALSE),""))</f>
        <v/>
      </c>
      <c r="O178" s="22" t="str">
        <f>IF(E178="","",IFERROR(INDEX('1. Setup'!$D$19:$D$56,MATCH(E178,'1. Setup'!$B$19:$B$56,0)),""))</f>
        <v/>
      </c>
      <c r="P178" s="12"/>
    </row>
    <row r="179" spans="1:16" ht="15" x14ac:dyDescent="0.25">
      <c r="A179" s="21" t="str">
        <f t="shared" si="2"/>
        <v/>
      </c>
      <c r="B179" s="37"/>
      <c r="C179" s="32"/>
      <c r="D179" s="32"/>
      <c r="E179" s="32"/>
      <c r="F179" s="32"/>
      <c r="G179" s="38"/>
      <c r="H179" s="35"/>
      <c r="I179" s="32"/>
      <c r="J179" s="39"/>
      <c r="K179" s="22" t="str">
        <f>IF(E179="","",IFERROR(INDEX('1. Setup'!$A$19:$A$56,MATCH(E179,'1. Setup'!$B$19:$B$56,0)),""))</f>
        <v/>
      </c>
      <c r="L179" s="22" t="str">
        <f>IF(E179="","",IFERROR(INDEX('1. Setup'!$C$19:$C$56,MATCH(E179,'1. Setup'!$B$19:$B$56,0)),""))</f>
        <v/>
      </c>
      <c r="M179" s="22" t="str">
        <f>IF(F179="","",IFERROR(VLOOKUP(F179,'1. Setup'!$F$5:$I$14,2,FALSE),""))</f>
        <v/>
      </c>
      <c r="N179" s="22" t="str">
        <f>IF(F179="","",IFERROR(VLOOKUP(F179,'1. Setup'!$F$5:$I$14,3,FALSE),""))</f>
        <v/>
      </c>
      <c r="O179" s="22" t="str">
        <f>IF(E179="","",IFERROR(INDEX('1. Setup'!$D$19:$D$56,MATCH(E179,'1. Setup'!$B$19:$B$56,0)),""))</f>
        <v/>
      </c>
      <c r="P179" s="12"/>
    </row>
    <row r="180" spans="1:16" ht="15" x14ac:dyDescent="0.25">
      <c r="A180" s="21" t="str">
        <f t="shared" si="2"/>
        <v/>
      </c>
      <c r="B180" s="37"/>
      <c r="C180" s="32"/>
      <c r="D180" s="32"/>
      <c r="E180" s="32"/>
      <c r="F180" s="32"/>
      <c r="G180" s="38"/>
      <c r="H180" s="35"/>
      <c r="I180" s="32"/>
      <c r="J180" s="39"/>
      <c r="K180" s="22" t="str">
        <f>IF(E180="","",IFERROR(INDEX('1. Setup'!$A$19:$A$56,MATCH(E180,'1. Setup'!$B$19:$B$56,0)),""))</f>
        <v/>
      </c>
      <c r="L180" s="22" t="str">
        <f>IF(E180="","",IFERROR(INDEX('1. Setup'!$C$19:$C$56,MATCH(E180,'1. Setup'!$B$19:$B$56,0)),""))</f>
        <v/>
      </c>
      <c r="M180" s="22" t="str">
        <f>IF(F180="","",IFERROR(VLOOKUP(F180,'1. Setup'!$F$5:$I$14,2,FALSE),""))</f>
        <v/>
      </c>
      <c r="N180" s="22" t="str">
        <f>IF(F180="","",IFERROR(VLOOKUP(F180,'1. Setup'!$F$5:$I$14,3,FALSE),""))</f>
        <v/>
      </c>
      <c r="O180" s="22" t="str">
        <f>IF(E180="","",IFERROR(INDEX('1. Setup'!$D$19:$D$56,MATCH(E180,'1. Setup'!$B$19:$B$56,0)),""))</f>
        <v/>
      </c>
      <c r="P180" s="12"/>
    </row>
    <row r="181" spans="1:16" ht="15" x14ac:dyDescent="0.25">
      <c r="A181" s="21" t="str">
        <f t="shared" si="2"/>
        <v/>
      </c>
      <c r="B181" s="37"/>
      <c r="C181" s="32"/>
      <c r="D181" s="32"/>
      <c r="E181" s="32"/>
      <c r="F181" s="32"/>
      <c r="G181" s="38"/>
      <c r="H181" s="35"/>
      <c r="I181" s="32"/>
      <c r="J181" s="39"/>
      <c r="K181" s="22" t="str">
        <f>IF(E181="","",IFERROR(INDEX('1. Setup'!$A$19:$A$56,MATCH(E181,'1. Setup'!$B$19:$B$56,0)),""))</f>
        <v/>
      </c>
      <c r="L181" s="22" t="str">
        <f>IF(E181="","",IFERROR(INDEX('1. Setup'!$C$19:$C$56,MATCH(E181,'1. Setup'!$B$19:$B$56,0)),""))</f>
        <v/>
      </c>
      <c r="M181" s="22" t="str">
        <f>IF(F181="","",IFERROR(VLOOKUP(F181,'1. Setup'!$F$5:$I$14,2,FALSE),""))</f>
        <v/>
      </c>
      <c r="N181" s="22" t="str">
        <f>IF(F181="","",IFERROR(VLOOKUP(F181,'1. Setup'!$F$5:$I$14,3,FALSE),""))</f>
        <v/>
      </c>
      <c r="O181" s="22" t="str">
        <f>IF(E181="","",IFERROR(INDEX('1. Setup'!$D$19:$D$56,MATCH(E181,'1. Setup'!$B$19:$B$56,0)),""))</f>
        <v/>
      </c>
      <c r="P181" s="12"/>
    </row>
    <row r="182" spans="1:16" ht="15" x14ac:dyDescent="0.25">
      <c r="A182" s="21" t="str">
        <f t="shared" si="2"/>
        <v/>
      </c>
      <c r="B182" s="37"/>
      <c r="C182" s="32"/>
      <c r="D182" s="32"/>
      <c r="E182" s="32"/>
      <c r="F182" s="32"/>
      <c r="G182" s="38"/>
      <c r="H182" s="35"/>
      <c r="I182" s="32"/>
      <c r="J182" s="39"/>
      <c r="K182" s="22" t="str">
        <f>IF(E182="","",IFERROR(INDEX('1. Setup'!$A$19:$A$56,MATCH(E182,'1. Setup'!$B$19:$B$56,0)),""))</f>
        <v/>
      </c>
      <c r="L182" s="22" t="str">
        <f>IF(E182="","",IFERROR(INDEX('1. Setup'!$C$19:$C$56,MATCH(E182,'1. Setup'!$B$19:$B$56,0)),""))</f>
        <v/>
      </c>
      <c r="M182" s="22" t="str">
        <f>IF(F182="","",IFERROR(VLOOKUP(F182,'1. Setup'!$F$5:$I$14,2,FALSE),""))</f>
        <v/>
      </c>
      <c r="N182" s="22" t="str">
        <f>IF(F182="","",IFERROR(VLOOKUP(F182,'1. Setup'!$F$5:$I$14,3,FALSE),""))</f>
        <v/>
      </c>
      <c r="O182" s="22" t="str">
        <f>IF(E182="","",IFERROR(INDEX('1. Setup'!$D$19:$D$56,MATCH(E182,'1. Setup'!$B$19:$B$56,0)),""))</f>
        <v/>
      </c>
      <c r="P182" s="12"/>
    </row>
    <row r="183" spans="1:16" ht="15" x14ac:dyDescent="0.25">
      <c r="A183" s="21" t="str">
        <f t="shared" si="2"/>
        <v/>
      </c>
      <c r="B183" s="37"/>
      <c r="C183" s="32"/>
      <c r="D183" s="32"/>
      <c r="E183" s="32"/>
      <c r="F183" s="32"/>
      <c r="G183" s="38"/>
      <c r="H183" s="35"/>
      <c r="I183" s="32"/>
      <c r="J183" s="39"/>
      <c r="K183" s="22" t="str">
        <f>IF(E183="","",IFERROR(INDEX('1. Setup'!$A$19:$A$56,MATCH(E183,'1. Setup'!$B$19:$B$56,0)),""))</f>
        <v/>
      </c>
      <c r="L183" s="22" t="str">
        <f>IF(E183="","",IFERROR(INDEX('1. Setup'!$C$19:$C$56,MATCH(E183,'1. Setup'!$B$19:$B$56,0)),""))</f>
        <v/>
      </c>
      <c r="M183" s="22" t="str">
        <f>IF(F183="","",IFERROR(VLOOKUP(F183,'1. Setup'!$F$5:$I$14,2,FALSE),""))</f>
        <v/>
      </c>
      <c r="N183" s="22" t="str">
        <f>IF(F183="","",IFERROR(VLOOKUP(F183,'1. Setup'!$F$5:$I$14,3,FALSE),""))</f>
        <v/>
      </c>
      <c r="O183" s="22" t="str">
        <f>IF(E183="","",IFERROR(INDEX('1. Setup'!$D$19:$D$56,MATCH(E183,'1. Setup'!$B$19:$B$56,0)),""))</f>
        <v/>
      </c>
      <c r="P183" s="12"/>
    </row>
    <row r="184" spans="1:16" ht="15" x14ac:dyDescent="0.25">
      <c r="A184" s="21" t="str">
        <f t="shared" si="2"/>
        <v/>
      </c>
      <c r="B184" s="37"/>
      <c r="C184" s="32"/>
      <c r="D184" s="32"/>
      <c r="E184" s="32"/>
      <c r="F184" s="32"/>
      <c r="G184" s="38"/>
      <c r="H184" s="35"/>
      <c r="I184" s="32"/>
      <c r="J184" s="39"/>
      <c r="K184" s="22" t="str">
        <f>IF(E184="","",IFERROR(INDEX('1. Setup'!$A$19:$A$56,MATCH(E184,'1. Setup'!$B$19:$B$56,0)),""))</f>
        <v/>
      </c>
      <c r="L184" s="22" t="str">
        <f>IF(E184="","",IFERROR(INDEX('1. Setup'!$C$19:$C$56,MATCH(E184,'1. Setup'!$B$19:$B$56,0)),""))</f>
        <v/>
      </c>
      <c r="M184" s="22" t="str">
        <f>IF(F184="","",IFERROR(VLOOKUP(F184,'1. Setup'!$F$5:$I$14,2,FALSE),""))</f>
        <v/>
      </c>
      <c r="N184" s="22" t="str">
        <f>IF(F184="","",IFERROR(VLOOKUP(F184,'1. Setup'!$F$5:$I$14,3,FALSE),""))</f>
        <v/>
      </c>
      <c r="O184" s="22" t="str">
        <f>IF(E184="","",IFERROR(INDEX('1. Setup'!$D$19:$D$56,MATCH(E184,'1. Setup'!$B$19:$B$56,0)),""))</f>
        <v/>
      </c>
      <c r="P184" s="12"/>
    </row>
    <row r="185" spans="1:16" ht="15" x14ac:dyDescent="0.25">
      <c r="A185" s="21" t="str">
        <f t="shared" si="2"/>
        <v/>
      </c>
      <c r="B185" s="37"/>
      <c r="C185" s="32"/>
      <c r="D185" s="32"/>
      <c r="E185" s="32"/>
      <c r="F185" s="32"/>
      <c r="G185" s="38"/>
      <c r="H185" s="35"/>
      <c r="I185" s="32"/>
      <c r="J185" s="39"/>
      <c r="K185" s="22" t="str">
        <f>IF(E185="","",IFERROR(INDEX('1. Setup'!$A$19:$A$56,MATCH(E185,'1. Setup'!$B$19:$B$56,0)),""))</f>
        <v/>
      </c>
      <c r="L185" s="22" t="str">
        <f>IF(E185="","",IFERROR(INDEX('1. Setup'!$C$19:$C$56,MATCH(E185,'1. Setup'!$B$19:$B$56,0)),""))</f>
        <v/>
      </c>
      <c r="M185" s="22" t="str">
        <f>IF(F185="","",IFERROR(VLOOKUP(F185,'1. Setup'!$F$5:$I$14,2,FALSE),""))</f>
        <v/>
      </c>
      <c r="N185" s="22" t="str">
        <f>IF(F185="","",IFERROR(VLOOKUP(F185,'1. Setup'!$F$5:$I$14,3,FALSE),""))</f>
        <v/>
      </c>
      <c r="O185" s="22" t="str">
        <f>IF(E185="","",IFERROR(INDEX('1. Setup'!$D$19:$D$56,MATCH(E185,'1. Setup'!$B$19:$B$56,0)),""))</f>
        <v/>
      </c>
      <c r="P185" s="12"/>
    </row>
    <row r="186" spans="1:16" ht="15" x14ac:dyDescent="0.25">
      <c r="A186" s="21" t="str">
        <f t="shared" si="2"/>
        <v/>
      </c>
      <c r="B186" s="37"/>
      <c r="C186" s="32"/>
      <c r="D186" s="32"/>
      <c r="E186" s="32"/>
      <c r="F186" s="32"/>
      <c r="G186" s="38"/>
      <c r="H186" s="35"/>
      <c r="I186" s="32"/>
      <c r="J186" s="39"/>
      <c r="K186" s="22" t="str">
        <f>IF(E186="","",IFERROR(INDEX('1. Setup'!$A$19:$A$56,MATCH(E186,'1. Setup'!$B$19:$B$56,0)),""))</f>
        <v/>
      </c>
      <c r="L186" s="22" t="str">
        <f>IF(E186="","",IFERROR(INDEX('1. Setup'!$C$19:$C$56,MATCH(E186,'1. Setup'!$B$19:$B$56,0)),""))</f>
        <v/>
      </c>
      <c r="M186" s="22" t="str">
        <f>IF(F186="","",IFERROR(VLOOKUP(F186,'1. Setup'!$F$5:$I$14,2,FALSE),""))</f>
        <v/>
      </c>
      <c r="N186" s="22" t="str">
        <f>IF(F186="","",IFERROR(VLOOKUP(F186,'1. Setup'!$F$5:$I$14,3,FALSE),""))</f>
        <v/>
      </c>
      <c r="O186" s="22" t="str">
        <f>IF(E186="","",IFERROR(INDEX('1. Setup'!$D$19:$D$56,MATCH(E186,'1. Setup'!$B$19:$B$56,0)),""))</f>
        <v/>
      </c>
      <c r="P186" s="12"/>
    </row>
    <row r="187" spans="1:16" ht="15" x14ac:dyDescent="0.25">
      <c r="A187" s="21" t="str">
        <f t="shared" si="2"/>
        <v/>
      </c>
      <c r="B187" s="37"/>
      <c r="C187" s="32"/>
      <c r="D187" s="32"/>
      <c r="E187" s="32"/>
      <c r="F187" s="32"/>
      <c r="G187" s="38"/>
      <c r="H187" s="35"/>
      <c r="I187" s="32"/>
      <c r="J187" s="39"/>
      <c r="K187" s="22" t="str">
        <f>IF(E187="","",IFERROR(INDEX('1. Setup'!$A$19:$A$56,MATCH(E187,'1. Setup'!$B$19:$B$56,0)),""))</f>
        <v/>
      </c>
      <c r="L187" s="22" t="str">
        <f>IF(E187="","",IFERROR(INDEX('1. Setup'!$C$19:$C$56,MATCH(E187,'1. Setup'!$B$19:$B$56,0)),""))</f>
        <v/>
      </c>
      <c r="M187" s="22" t="str">
        <f>IF(F187="","",IFERROR(VLOOKUP(F187,'1. Setup'!$F$5:$I$14,2,FALSE),""))</f>
        <v/>
      </c>
      <c r="N187" s="22" t="str">
        <f>IF(F187="","",IFERROR(VLOOKUP(F187,'1. Setup'!$F$5:$I$14,3,FALSE),""))</f>
        <v/>
      </c>
      <c r="O187" s="22" t="str">
        <f>IF(E187="","",IFERROR(INDEX('1. Setup'!$D$19:$D$56,MATCH(E187,'1. Setup'!$B$19:$B$56,0)),""))</f>
        <v/>
      </c>
      <c r="P187" s="12"/>
    </row>
    <row r="188" spans="1:16" ht="15" x14ac:dyDescent="0.25">
      <c r="A188" s="21" t="str">
        <f t="shared" si="2"/>
        <v/>
      </c>
      <c r="B188" s="37"/>
      <c r="C188" s="32"/>
      <c r="D188" s="32"/>
      <c r="E188" s="32"/>
      <c r="F188" s="32"/>
      <c r="G188" s="38"/>
      <c r="H188" s="35"/>
      <c r="I188" s="32"/>
      <c r="J188" s="39"/>
      <c r="K188" s="22" t="str">
        <f>IF(E188="","",IFERROR(INDEX('1. Setup'!$A$19:$A$56,MATCH(E188,'1. Setup'!$B$19:$B$56,0)),""))</f>
        <v/>
      </c>
      <c r="L188" s="22" t="str">
        <f>IF(E188="","",IFERROR(INDEX('1. Setup'!$C$19:$C$56,MATCH(E188,'1. Setup'!$B$19:$B$56,0)),""))</f>
        <v/>
      </c>
      <c r="M188" s="22" t="str">
        <f>IF(F188="","",IFERROR(VLOOKUP(F188,'1. Setup'!$F$5:$I$14,2,FALSE),""))</f>
        <v/>
      </c>
      <c r="N188" s="22" t="str">
        <f>IF(F188="","",IFERROR(VLOOKUP(F188,'1. Setup'!$F$5:$I$14,3,FALSE),""))</f>
        <v/>
      </c>
      <c r="O188" s="22" t="str">
        <f>IF(E188="","",IFERROR(INDEX('1. Setup'!$D$19:$D$56,MATCH(E188,'1. Setup'!$B$19:$B$56,0)),""))</f>
        <v/>
      </c>
      <c r="P188" s="12"/>
    </row>
    <row r="189" spans="1:16" ht="15" x14ac:dyDescent="0.25">
      <c r="A189" s="21" t="str">
        <f t="shared" si="2"/>
        <v/>
      </c>
      <c r="B189" s="37"/>
      <c r="C189" s="32"/>
      <c r="D189" s="32"/>
      <c r="E189" s="32"/>
      <c r="F189" s="32"/>
      <c r="G189" s="38"/>
      <c r="H189" s="35"/>
      <c r="I189" s="32"/>
      <c r="J189" s="39"/>
      <c r="K189" s="22" t="str">
        <f>IF(E189="","",IFERROR(INDEX('1. Setup'!$A$19:$A$56,MATCH(E189,'1. Setup'!$B$19:$B$56,0)),""))</f>
        <v/>
      </c>
      <c r="L189" s="22" t="str">
        <f>IF(E189="","",IFERROR(INDEX('1. Setup'!$C$19:$C$56,MATCH(E189,'1. Setup'!$B$19:$B$56,0)),""))</f>
        <v/>
      </c>
      <c r="M189" s="22" t="str">
        <f>IF(F189="","",IFERROR(VLOOKUP(F189,'1. Setup'!$F$5:$I$14,2,FALSE),""))</f>
        <v/>
      </c>
      <c r="N189" s="22" t="str">
        <f>IF(F189="","",IFERROR(VLOOKUP(F189,'1. Setup'!$F$5:$I$14,3,FALSE),""))</f>
        <v/>
      </c>
      <c r="O189" s="22" t="str">
        <f>IF(E189="","",IFERROR(INDEX('1. Setup'!$D$19:$D$56,MATCH(E189,'1. Setup'!$B$19:$B$56,0)),""))</f>
        <v/>
      </c>
      <c r="P189" s="12"/>
    </row>
    <row r="190" spans="1:16" ht="15" x14ac:dyDescent="0.25">
      <c r="A190" s="21" t="str">
        <f t="shared" si="2"/>
        <v/>
      </c>
      <c r="B190" s="37"/>
      <c r="C190" s="32"/>
      <c r="D190" s="32"/>
      <c r="E190" s="32"/>
      <c r="F190" s="32"/>
      <c r="G190" s="38"/>
      <c r="H190" s="35"/>
      <c r="I190" s="32"/>
      <c r="J190" s="39"/>
      <c r="K190" s="22" t="str">
        <f>IF(E190="","",IFERROR(INDEX('1. Setup'!$A$19:$A$56,MATCH(E190,'1. Setup'!$B$19:$B$56,0)),""))</f>
        <v/>
      </c>
      <c r="L190" s="22" t="str">
        <f>IF(E190="","",IFERROR(INDEX('1. Setup'!$C$19:$C$56,MATCH(E190,'1. Setup'!$B$19:$B$56,0)),""))</f>
        <v/>
      </c>
      <c r="M190" s="22" t="str">
        <f>IF(F190="","",IFERROR(VLOOKUP(F190,'1. Setup'!$F$5:$I$14,2,FALSE),""))</f>
        <v/>
      </c>
      <c r="N190" s="22" t="str">
        <f>IF(F190="","",IFERROR(VLOOKUP(F190,'1. Setup'!$F$5:$I$14,3,FALSE),""))</f>
        <v/>
      </c>
      <c r="O190" s="22" t="str">
        <f>IF(E190="","",IFERROR(INDEX('1. Setup'!$D$19:$D$56,MATCH(E190,'1. Setup'!$B$19:$B$56,0)),""))</f>
        <v/>
      </c>
      <c r="P190" s="12"/>
    </row>
    <row r="191" spans="1:16" ht="15" x14ac:dyDescent="0.25">
      <c r="A191" s="21" t="str">
        <f t="shared" si="2"/>
        <v/>
      </c>
      <c r="B191" s="37"/>
      <c r="C191" s="32"/>
      <c r="D191" s="32"/>
      <c r="E191" s="32"/>
      <c r="F191" s="32"/>
      <c r="G191" s="38"/>
      <c r="H191" s="35"/>
      <c r="I191" s="32"/>
      <c r="J191" s="39"/>
      <c r="K191" s="22" t="str">
        <f>IF(E191="","",IFERROR(INDEX('1. Setup'!$A$19:$A$56,MATCH(E191,'1. Setup'!$B$19:$B$56,0)),""))</f>
        <v/>
      </c>
      <c r="L191" s="22" t="str">
        <f>IF(E191="","",IFERROR(INDEX('1. Setup'!$C$19:$C$56,MATCH(E191,'1. Setup'!$B$19:$B$56,0)),""))</f>
        <v/>
      </c>
      <c r="M191" s="22" t="str">
        <f>IF(F191="","",IFERROR(VLOOKUP(F191,'1. Setup'!$F$5:$I$14,2,FALSE),""))</f>
        <v/>
      </c>
      <c r="N191" s="22" t="str">
        <f>IF(F191="","",IFERROR(VLOOKUP(F191,'1. Setup'!$F$5:$I$14,3,FALSE),""))</f>
        <v/>
      </c>
      <c r="O191" s="22" t="str">
        <f>IF(E191="","",IFERROR(INDEX('1. Setup'!$D$19:$D$56,MATCH(E191,'1. Setup'!$B$19:$B$56,0)),""))</f>
        <v/>
      </c>
      <c r="P191" s="12"/>
    </row>
    <row r="192" spans="1:16" ht="15" x14ac:dyDescent="0.25">
      <c r="A192" s="21" t="str">
        <f t="shared" si="2"/>
        <v/>
      </c>
      <c r="B192" s="37"/>
      <c r="C192" s="32"/>
      <c r="D192" s="32"/>
      <c r="E192" s="32"/>
      <c r="F192" s="32"/>
      <c r="G192" s="38"/>
      <c r="H192" s="35"/>
      <c r="I192" s="32"/>
      <c r="J192" s="39"/>
      <c r="K192" s="22" t="str">
        <f>IF(E192="","",IFERROR(INDEX('1. Setup'!$A$19:$A$56,MATCH(E192,'1. Setup'!$B$19:$B$56,0)),""))</f>
        <v/>
      </c>
      <c r="L192" s="22" t="str">
        <f>IF(E192="","",IFERROR(INDEX('1. Setup'!$C$19:$C$56,MATCH(E192,'1. Setup'!$B$19:$B$56,0)),""))</f>
        <v/>
      </c>
      <c r="M192" s="22" t="str">
        <f>IF(F192="","",IFERROR(VLOOKUP(F192,'1. Setup'!$F$5:$I$14,2,FALSE),""))</f>
        <v/>
      </c>
      <c r="N192" s="22" t="str">
        <f>IF(F192="","",IFERROR(VLOOKUP(F192,'1. Setup'!$F$5:$I$14,3,FALSE),""))</f>
        <v/>
      </c>
      <c r="O192" s="22" t="str">
        <f>IF(E192="","",IFERROR(INDEX('1. Setup'!$D$19:$D$56,MATCH(E192,'1. Setup'!$B$19:$B$56,0)),""))</f>
        <v/>
      </c>
      <c r="P192" s="12"/>
    </row>
    <row r="193" spans="1:16" ht="15" x14ac:dyDescent="0.25">
      <c r="A193" s="21" t="str">
        <f t="shared" si="2"/>
        <v/>
      </c>
      <c r="B193" s="37"/>
      <c r="C193" s="32"/>
      <c r="D193" s="32"/>
      <c r="E193" s="32"/>
      <c r="F193" s="32"/>
      <c r="G193" s="38"/>
      <c r="H193" s="35"/>
      <c r="I193" s="32"/>
      <c r="J193" s="39"/>
      <c r="K193" s="22" t="str">
        <f>IF(E193="","",IFERROR(INDEX('1. Setup'!$A$19:$A$56,MATCH(E193,'1. Setup'!$B$19:$B$56,0)),""))</f>
        <v/>
      </c>
      <c r="L193" s="22" t="str">
        <f>IF(E193="","",IFERROR(INDEX('1. Setup'!$C$19:$C$56,MATCH(E193,'1. Setup'!$B$19:$B$56,0)),""))</f>
        <v/>
      </c>
      <c r="M193" s="22" t="str">
        <f>IF(F193="","",IFERROR(VLOOKUP(F193,'1. Setup'!$F$5:$I$14,2,FALSE),""))</f>
        <v/>
      </c>
      <c r="N193" s="22" t="str">
        <f>IF(F193="","",IFERROR(VLOOKUP(F193,'1. Setup'!$F$5:$I$14,3,FALSE),""))</f>
        <v/>
      </c>
      <c r="O193" s="22" t="str">
        <f>IF(E193="","",IFERROR(INDEX('1. Setup'!$D$19:$D$56,MATCH(E193,'1. Setup'!$B$19:$B$56,0)),""))</f>
        <v/>
      </c>
      <c r="P193" s="12"/>
    </row>
    <row r="194" spans="1:16" ht="15" x14ac:dyDescent="0.25">
      <c r="A194" s="21" t="str">
        <f t="shared" si="2"/>
        <v/>
      </c>
      <c r="B194" s="37"/>
      <c r="C194" s="32"/>
      <c r="D194" s="32"/>
      <c r="E194" s="32"/>
      <c r="F194" s="32"/>
      <c r="G194" s="38"/>
      <c r="H194" s="35"/>
      <c r="I194" s="32"/>
      <c r="J194" s="39"/>
      <c r="K194" s="22" t="str">
        <f>IF(E194="","",IFERROR(INDEX('1. Setup'!$A$19:$A$56,MATCH(E194,'1. Setup'!$B$19:$B$56,0)),""))</f>
        <v/>
      </c>
      <c r="L194" s="22" t="str">
        <f>IF(E194="","",IFERROR(INDEX('1. Setup'!$C$19:$C$56,MATCH(E194,'1. Setup'!$B$19:$B$56,0)),""))</f>
        <v/>
      </c>
      <c r="M194" s="22" t="str">
        <f>IF(F194="","",IFERROR(VLOOKUP(F194,'1. Setup'!$F$5:$I$14,2,FALSE),""))</f>
        <v/>
      </c>
      <c r="N194" s="22" t="str">
        <f>IF(F194="","",IFERROR(VLOOKUP(F194,'1. Setup'!$F$5:$I$14,3,FALSE),""))</f>
        <v/>
      </c>
      <c r="O194" s="22" t="str">
        <f>IF(E194="","",IFERROR(INDEX('1. Setup'!$D$19:$D$56,MATCH(E194,'1. Setup'!$B$19:$B$56,0)),""))</f>
        <v/>
      </c>
      <c r="P194" s="12"/>
    </row>
    <row r="195" spans="1:16" ht="15" x14ac:dyDescent="0.25">
      <c r="A195" s="21" t="str">
        <f t="shared" si="2"/>
        <v/>
      </c>
      <c r="B195" s="37"/>
      <c r="C195" s="32"/>
      <c r="D195" s="32"/>
      <c r="E195" s="32"/>
      <c r="F195" s="32"/>
      <c r="G195" s="38"/>
      <c r="H195" s="35"/>
      <c r="I195" s="32"/>
      <c r="J195" s="39"/>
      <c r="K195" s="22" t="str">
        <f>IF(E195="","",IFERROR(INDEX('1. Setup'!$A$19:$A$56,MATCH(E195,'1. Setup'!$B$19:$B$56,0)),""))</f>
        <v/>
      </c>
      <c r="L195" s="22" t="str">
        <f>IF(E195="","",IFERROR(INDEX('1. Setup'!$C$19:$C$56,MATCH(E195,'1. Setup'!$B$19:$B$56,0)),""))</f>
        <v/>
      </c>
      <c r="M195" s="22" t="str">
        <f>IF(F195="","",IFERROR(VLOOKUP(F195,'1. Setup'!$F$5:$I$14,2,FALSE),""))</f>
        <v/>
      </c>
      <c r="N195" s="22" t="str">
        <f>IF(F195="","",IFERROR(VLOOKUP(F195,'1. Setup'!$F$5:$I$14,3,FALSE),""))</f>
        <v/>
      </c>
      <c r="O195" s="22" t="str">
        <f>IF(E195="","",IFERROR(INDEX('1. Setup'!$D$19:$D$56,MATCH(E195,'1. Setup'!$B$19:$B$56,0)),""))</f>
        <v/>
      </c>
      <c r="P195" s="12"/>
    </row>
    <row r="196" spans="1:16" ht="15" x14ac:dyDescent="0.25">
      <c r="A196" s="21" t="str">
        <f t="shared" si="2"/>
        <v/>
      </c>
      <c r="B196" s="37"/>
      <c r="C196" s="32"/>
      <c r="D196" s="32"/>
      <c r="E196" s="32"/>
      <c r="F196" s="32"/>
      <c r="G196" s="38"/>
      <c r="H196" s="35"/>
      <c r="I196" s="32"/>
      <c r="J196" s="39"/>
      <c r="K196" s="22" t="str">
        <f>IF(E196="","",IFERROR(INDEX('1. Setup'!$A$19:$A$56,MATCH(E196,'1. Setup'!$B$19:$B$56,0)),""))</f>
        <v/>
      </c>
      <c r="L196" s="22" t="str">
        <f>IF(E196="","",IFERROR(INDEX('1. Setup'!$C$19:$C$56,MATCH(E196,'1. Setup'!$B$19:$B$56,0)),""))</f>
        <v/>
      </c>
      <c r="M196" s="22" t="str">
        <f>IF(F196="","",IFERROR(VLOOKUP(F196,'1. Setup'!$F$5:$I$14,2,FALSE),""))</f>
        <v/>
      </c>
      <c r="N196" s="22" t="str">
        <f>IF(F196="","",IFERROR(VLOOKUP(F196,'1. Setup'!$F$5:$I$14,3,FALSE),""))</f>
        <v/>
      </c>
      <c r="O196" s="22" t="str">
        <f>IF(E196="","",IFERROR(INDEX('1. Setup'!$D$19:$D$56,MATCH(E196,'1. Setup'!$B$19:$B$56,0)),""))</f>
        <v/>
      </c>
      <c r="P196" s="12"/>
    </row>
    <row r="197" spans="1:16" ht="15" x14ac:dyDescent="0.25">
      <c r="A197" s="21" t="str">
        <f t="shared" si="2"/>
        <v/>
      </c>
      <c r="B197" s="37"/>
      <c r="C197" s="32"/>
      <c r="D197" s="32"/>
      <c r="E197" s="32"/>
      <c r="F197" s="32"/>
      <c r="G197" s="38"/>
      <c r="H197" s="35"/>
      <c r="I197" s="32"/>
      <c r="J197" s="39"/>
      <c r="K197" s="22" t="str">
        <f>IF(E197="","",IFERROR(INDEX('1. Setup'!$A$19:$A$56,MATCH(E197,'1. Setup'!$B$19:$B$56,0)),""))</f>
        <v/>
      </c>
      <c r="L197" s="22" t="str">
        <f>IF(E197="","",IFERROR(INDEX('1. Setup'!$C$19:$C$56,MATCH(E197,'1. Setup'!$B$19:$B$56,0)),""))</f>
        <v/>
      </c>
      <c r="M197" s="22" t="str">
        <f>IF(F197="","",IFERROR(VLOOKUP(F197,'1. Setup'!$F$5:$I$14,2,FALSE),""))</f>
        <v/>
      </c>
      <c r="N197" s="22" t="str">
        <f>IF(F197="","",IFERROR(VLOOKUP(F197,'1. Setup'!$F$5:$I$14,3,FALSE),""))</f>
        <v/>
      </c>
      <c r="O197" s="22" t="str">
        <f>IF(E197="","",IFERROR(INDEX('1. Setup'!$D$19:$D$56,MATCH(E197,'1. Setup'!$B$19:$B$56,0)),""))</f>
        <v/>
      </c>
      <c r="P197" s="12"/>
    </row>
    <row r="198" spans="1:16" ht="15" x14ac:dyDescent="0.25">
      <c r="A198" s="21" t="str">
        <f t="shared" si="2"/>
        <v/>
      </c>
      <c r="B198" s="37"/>
      <c r="C198" s="32"/>
      <c r="D198" s="32"/>
      <c r="E198" s="32"/>
      <c r="F198" s="32"/>
      <c r="G198" s="38"/>
      <c r="H198" s="35"/>
      <c r="I198" s="32"/>
      <c r="J198" s="39"/>
      <c r="K198" s="22" t="str">
        <f>IF(E198="","",IFERROR(INDEX('1. Setup'!$A$19:$A$56,MATCH(E198,'1. Setup'!$B$19:$B$56,0)),""))</f>
        <v/>
      </c>
      <c r="L198" s="22" t="str">
        <f>IF(E198="","",IFERROR(INDEX('1. Setup'!$C$19:$C$56,MATCH(E198,'1. Setup'!$B$19:$B$56,0)),""))</f>
        <v/>
      </c>
      <c r="M198" s="22" t="str">
        <f>IF(F198="","",IFERROR(VLOOKUP(F198,'1. Setup'!$F$5:$I$14,2,FALSE),""))</f>
        <v/>
      </c>
      <c r="N198" s="22" t="str">
        <f>IF(F198="","",IFERROR(VLOOKUP(F198,'1. Setup'!$F$5:$I$14,3,FALSE),""))</f>
        <v/>
      </c>
      <c r="O198" s="22" t="str">
        <f>IF(E198="","",IFERROR(INDEX('1. Setup'!$D$19:$D$56,MATCH(E198,'1. Setup'!$B$19:$B$56,0)),""))</f>
        <v/>
      </c>
      <c r="P198" s="12"/>
    </row>
    <row r="199" spans="1:16" ht="15" x14ac:dyDescent="0.25">
      <c r="A199" s="21" t="str">
        <f t="shared" si="2"/>
        <v/>
      </c>
      <c r="B199" s="37"/>
      <c r="C199" s="32"/>
      <c r="D199" s="32"/>
      <c r="E199" s="32"/>
      <c r="F199" s="32"/>
      <c r="G199" s="38"/>
      <c r="H199" s="35"/>
      <c r="I199" s="32"/>
      <c r="J199" s="39"/>
      <c r="K199" s="22" t="str">
        <f>IF(E199="","",IFERROR(INDEX('1. Setup'!$A$19:$A$56,MATCH(E199,'1. Setup'!$B$19:$B$56,0)),""))</f>
        <v/>
      </c>
      <c r="L199" s="22" t="str">
        <f>IF(E199="","",IFERROR(INDEX('1. Setup'!$C$19:$C$56,MATCH(E199,'1. Setup'!$B$19:$B$56,0)),""))</f>
        <v/>
      </c>
      <c r="M199" s="22" t="str">
        <f>IF(F199="","",IFERROR(VLOOKUP(F199,'1. Setup'!$F$5:$I$14,2,FALSE),""))</f>
        <v/>
      </c>
      <c r="N199" s="22" t="str">
        <f>IF(F199="","",IFERROR(VLOOKUP(F199,'1. Setup'!$F$5:$I$14,3,FALSE),""))</f>
        <v/>
      </c>
      <c r="O199" s="22" t="str">
        <f>IF(E199="","",IFERROR(INDEX('1. Setup'!$D$19:$D$56,MATCH(E199,'1. Setup'!$B$19:$B$56,0)),""))</f>
        <v/>
      </c>
      <c r="P199" s="12"/>
    </row>
    <row r="200" spans="1:16" ht="15" x14ac:dyDescent="0.25">
      <c r="A200" s="21" t="str">
        <f t="shared" si="2"/>
        <v/>
      </c>
      <c r="B200" s="37"/>
      <c r="C200" s="32"/>
      <c r="D200" s="32"/>
      <c r="E200" s="32"/>
      <c r="F200" s="32"/>
      <c r="G200" s="38"/>
      <c r="H200" s="35"/>
      <c r="I200" s="32"/>
      <c r="J200" s="39"/>
      <c r="K200" s="22" t="str">
        <f>IF(E200="","",IFERROR(INDEX('1. Setup'!$A$19:$A$56,MATCH(E200,'1. Setup'!$B$19:$B$56,0)),""))</f>
        <v/>
      </c>
      <c r="L200" s="22" t="str">
        <f>IF(E200="","",IFERROR(INDEX('1. Setup'!$C$19:$C$56,MATCH(E200,'1. Setup'!$B$19:$B$56,0)),""))</f>
        <v/>
      </c>
      <c r="M200" s="22" t="str">
        <f>IF(F200="","",IFERROR(VLOOKUP(F200,'1. Setup'!$F$5:$I$14,2,FALSE),""))</f>
        <v/>
      </c>
      <c r="N200" s="22" t="str">
        <f>IF(F200="","",IFERROR(VLOOKUP(F200,'1. Setup'!$F$5:$I$14,3,FALSE),""))</f>
        <v/>
      </c>
      <c r="O200" s="22" t="str">
        <f>IF(E200="","",IFERROR(INDEX('1. Setup'!$D$19:$D$56,MATCH(E200,'1. Setup'!$B$19:$B$56,0)),""))</f>
        <v/>
      </c>
      <c r="P200" s="12"/>
    </row>
    <row r="201" spans="1:16" ht="15" x14ac:dyDescent="0.25">
      <c r="A201" s="21" t="str">
        <f t="shared" si="2"/>
        <v/>
      </c>
      <c r="B201" s="37"/>
      <c r="C201" s="32"/>
      <c r="D201" s="32"/>
      <c r="E201" s="32"/>
      <c r="F201" s="32"/>
      <c r="G201" s="38"/>
      <c r="H201" s="35"/>
      <c r="I201" s="32"/>
      <c r="J201" s="39"/>
      <c r="K201" s="22" t="str">
        <f>IF(E201="","",IFERROR(INDEX('1. Setup'!$A$19:$A$56,MATCH(E201,'1. Setup'!$B$19:$B$56,0)),""))</f>
        <v/>
      </c>
      <c r="L201" s="22" t="str">
        <f>IF(E201="","",IFERROR(INDEX('1. Setup'!$C$19:$C$56,MATCH(E201,'1. Setup'!$B$19:$B$56,0)),""))</f>
        <v/>
      </c>
      <c r="M201" s="22" t="str">
        <f>IF(F201="","",IFERROR(VLOOKUP(F201,'1. Setup'!$F$5:$I$14,2,FALSE),""))</f>
        <v/>
      </c>
      <c r="N201" s="22" t="str">
        <f>IF(F201="","",IFERROR(VLOOKUP(F201,'1. Setup'!$F$5:$I$14,3,FALSE),""))</f>
        <v/>
      </c>
      <c r="O201" s="22" t="str">
        <f>IF(E201="","",IFERROR(INDEX('1. Setup'!$D$19:$D$56,MATCH(E201,'1. Setup'!$B$19:$B$56,0)),""))</f>
        <v/>
      </c>
      <c r="P201" s="12"/>
    </row>
    <row r="202" spans="1:16" ht="15" x14ac:dyDescent="0.25">
      <c r="A202" s="21" t="str">
        <f t="shared" ref="A202:A265" si="3">IF(B202="","",ROW()-9)</f>
        <v/>
      </c>
      <c r="B202" s="37"/>
      <c r="C202" s="32"/>
      <c r="D202" s="32"/>
      <c r="E202" s="32"/>
      <c r="F202" s="32"/>
      <c r="G202" s="38"/>
      <c r="H202" s="35"/>
      <c r="I202" s="32"/>
      <c r="J202" s="39"/>
      <c r="K202" s="22" t="str">
        <f>IF(E202="","",IFERROR(INDEX('1. Setup'!$A$19:$A$56,MATCH(E202,'1. Setup'!$B$19:$B$56,0)),""))</f>
        <v/>
      </c>
      <c r="L202" s="22" t="str">
        <f>IF(E202="","",IFERROR(INDEX('1. Setup'!$C$19:$C$56,MATCH(E202,'1. Setup'!$B$19:$B$56,0)),""))</f>
        <v/>
      </c>
      <c r="M202" s="22" t="str">
        <f>IF(F202="","",IFERROR(VLOOKUP(F202,'1. Setup'!$F$5:$I$14,2,FALSE),""))</f>
        <v/>
      </c>
      <c r="N202" s="22" t="str">
        <f>IF(F202="","",IFERROR(VLOOKUP(F202,'1. Setup'!$F$5:$I$14,3,FALSE),""))</f>
        <v/>
      </c>
      <c r="O202" s="22" t="str">
        <f>IF(E202="","",IFERROR(INDEX('1. Setup'!$D$19:$D$56,MATCH(E202,'1. Setup'!$B$19:$B$56,0)),""))</f>
        <v/>
      </c>
      <c r="P202" s="12"/>
    </row>
    <row r="203" spans="1:16" ht="15" x14ac:dyDescent="0.25">
      <c r="A203" s="21" t="str">
        <f t="shared" si="3"/>
        <v/>
      </c>
      <c r="B203" s="37"/>
      <c r="C203" s="32"/>
      <c r="D203" s="32"/>
      <c r="E203" s="32"/>
      <c r="F203" s="32"/>
      <c r="G203" s="38"/>
      <c r="H203" s="35"/>
      <c r="I203" s="32"/>
      <c r="J203" s="39"/>
      <c r="K203" s="22" t="str">
        <f>IF(E203="","",IFERROR(INDEX('1. Setup'!$A$19:$A$56,MATCH(E203,'1. Setup'!$B$19:$B$56,0)),""))</f>
        <v/>
      </c>
      <c r="L203" s="22" t="str">
        <f>IF(E203="","",IFERROR(INDEX('1. Setup'!$C$19:$C$56,MATCH(E203,'1. Setup'!$B$19:$B$56,0)),""))</f>
        <v/>
      </c>
      <c r="M203" s="22" t="str">
        <f>IF(F203="","",IFERROR(VLOOKUP(F203,'1. Setup'!$F$5:$I$14,2,FALSE),""))</f>
        <v/>
      </c>
      <c r="N203" s="22" t="str">
        <f>IF(F203="","",IFERROR(VLOOKUP(F203,'1. Setup'!$F$5:$I$14,3,FALSE),""))</f>
        <v/>
      </c>
      <c r="O203" s="22" t="str">
        <f>IF(E203="","",IFERROR(INDEX('1. Setup'!$D$19:$D$56,MATCH(E203,'1. Setup'!$B$19:$B$56,0)),""))</f>
        <v/>
      </c>
      <c r="P203" s="12"/>
    </row>
    <row r="204" spans="1:16" ht="15" x14ac:dyDescent="0.25">
      <c r="A204" s="21" t="str">
        <f t="shared" si="3"/>
        <v/>
      </c>
      <c r="B204" s="37"/>
      <c r="C204" s="32"/>
      <c r="D204" s="32"/>
      <c r="E204" s="32"/>
      <c r="F204" s="32"/>
      <c r="G204" s="38"/>
      <c r="H204" s="35"/>
      <c r="I204" s="32"/>
      <c r="J204" s="39"/>
      <c r="K204" s="22" t="str">
        <f>IF(E204="","",IFERROR(INDEX('1. Setup'!$A$19:$A$56,MATCH(E204,'1. Setup'!$B$19:$B$56,0)),""))</f>
        <v/>
      </c>
      <c r="L204" s="22" t="str">
        <f>IF(E204="","",IFERROR(INDEX('1. Setup'!$C$19:$C$56,MATCH(E204,'1. Setup'!$B$19:$B$56,0)),""))</f>
        <v/>
      </c>
      <c r="M204" s="22" t="str">
        <f>IF(F204="","",IFERROR(VLOOKUP(F204,'1. Setup'!$F$5:$I$14,2,FALSE),""))</f>
        <v/>
      </c>
      <c r="N204" s="22" t="str">
        <f>IF(F204="","",IFERROR(VLOOKUP(F204,'1. Setup'!$F$5:$I$14,3,FALSE),""))</f>
        <v/>
      </c>
      <c r="O204" s="22" t="str">
        <f>IF(E204="","",IFERROR(INDEX('1. Setup'!$D$19:$D$56,MATCH(E204,'1. Setup'!$B$19:$B$56,0)),""))</f>
        <v/>
      </c>
      <c r="P204" s="12"/>
    </row>
    <row r="205" spans="1:16" ht="15" x14ac:dyDescent="0.25">
      <c r="A205" s="21" t="str">
        <f t="shared" si="3"/>
        <v/>
      </c>
      <c r="B205" s="37"/>
      <c r="C205" s="32"/>
      <c r="D205" s="32"/>
      <c r="E205" s="32"/>
      <c r="F205" s="32"/>
      <c r="G205" s="38"/>
      <c r="H205" s="35"/>
      <c r="I205" s="32"/>
      <c r="J205" s="39"/>
      <c r="K205" s="22" t="str">
        <f>IF(E205="","",IFERROR(INDEX('1. Setup'!$A$19:$A$56,MATCH(E205,'1. Setup'!$B$19:$B$56,0)),""))</f>
        <v/>
      </c>
      <c r="L205" s="22" t="str">
        <f>IF(E205="","",IFERROR(INDEX('1. Setup'!$C$19:$C$56,MATCH(E205,'1. Setup'!$B$19:$B$56,0)),""))</f>
        <v/>
      </c>
      <c r="M205" s="22" t="str">
        <f>IF(F205="","",IFERROR(VLOOKUP(F205,'1. Setup'!$F$5:$I$14,2,FALSE),""))</f>
        <v/>
      </c>
      <c r="N205" s="22" t="str">
        <f>IF(F205="","",IFERROR(VLOOKUP(F205,'1. Setup'!$F$5:$I$14,3,FALSE),""))</f>
        <v/>
      </c>
      <c r="O205" s="22" t="str">
        <f>IF(E205="","",IFERROR(INDEX('1. Setup'!$D$19:$D$56,MATCH(E205,'1. Setup'!$B$19:$B$56,0)),""))</f>
        <v/>
      </c>
      <c r="P205" s="12"/>
    </row>
    <row r="206" spans="1:16" ht="15" x14ac:dyDescent="0.25">
      <c r="A206" s="21" t="str">
        <f t="shared" si="3"/>
        <v/>
      </c>
      <c r="B206" s="37"/>
      <c r="C206" s="32"/>
      <c r="D206" s="32"/>
      <c r="E206" s="32"/>
      <c r="F206" s="32"/>
      <c r="G206" s="38"/>
      <c r="H206" s="35"/>
      <c r="I206" s="32"/>
      <c r="J206" s="39"/>
      <c r="K206" s="22" t="str">
        <f>IF(E206="","",IFERROR(INDEX('1. Setup'!$A$19:$A$56,MATCH(E206,'1. Setup'!$B$19:$B$56,0)),""))</f>
        <v/>
      </c>
      <c r="L206" s="22" t="str">
        <f>IF(E206="","",IFERROR(INDEX('1. Setup'!$C$19:$C$56,MATCH(E206,'1. Setup'!$B$19:$B$56,0)),""))</f>
        <v/>
      </c>
      <c r="M206" s="22" t="str">
        <f>IF(F206="","",IFERROR(VLOOKUP(F206,'1. Setup'!$F$5:$I$14,2,FALSE),""))</f>
        <v/>
      </c>
      <c r="N206" s="22" t="str">
        <f>IF(F206="","",IFERROR(VLOOKUP(F206,'1. Setup'!$F$5:$I$14,3,FALSE),""))</f>
        <v/>
      </c>
      <c r="O206" s="22" t="str">
        <f>IF(E206="","",IFERROR(INDEX('1. Setup'!$D$19:$D$56,MATCH(E206,'1. Setup'!$B$19:$B$56,0)),""))</f>
        <v/>
      </c>
      <c r="P206" s="12"/>
    </row>
    <row r="207" spans="1:16" ht="15" x14ac:dyDescent="0.25">
      <c r="A207" s="21" t="str">
        <f t="shared" si="3"/>
        <v/>
      </c>
      <c r="B207" s="37"/>
      <c r="C207" s="32"/>
      <c r="D207" s="32"/>
      <c r="E207" s="32"/>
      <c r="F207" s="32"/>
      <c r="G207" s="38"/>
      <c r="H207" s="35"/>
      <c r="I207" s="32"/>
      <c r="J207" s="39"/>
      <c r="K207" s="22" t="str">
        <f>IF(E207="","",IFERROR(INDEX('1. Setup'!$A$19:$A$56,MATCH(E207,'1. Setup'!$B$19:$B$56,0)),""))</f>
        <v/>
      </c>
      <c r="L207" s="22" t="str">
        <f>IF(E207="","",IFERROR(INDEX('1. Setup'!$C$19:$C$56,MATCH(E207,'1. Setup'!$B$19:$B$56,0)),""))</f>
        <v/>
      </c>
      <c r="M207" s="22" t="str">
        <f>IF(F207="","",IFERROR(VLOOKUP(F207,'1. Setup'!$F$5:$I$14,2,FALSE),""))</f>
        <v/>
      </c>
      <c r="N207" s="22" t="str">
        <f>IF(F207="","",IFERROR(VLOOKUP(F207,'1. Setup'!$F$5:$I$14,3,FALSE),""))</f>
        <v/>
      </c>
      <c r="O207" s="22" t="str">
        <f>IF(E207="","",IFERROR(INDEX('1. Setup'!$D$19:$D$56,MATCH(E207,'1. Setup'!$B$19:$B$56,0)),""))</f>
        <v/>
      </c>
      <c r="P207" s="12"/>
    </row>
    <row r="208" spans="1:16" ht="15" x14ac:dyDescent="0.25">
      <c r="A208" s="21" t="str">
        <f t="shared" si="3"/>
        <v/>
      </c>
      <c r="B208" s="37"/>
      <c r="C208" s="32"/>
      <c r="D208" s="32"/>
      <c r="E208" s="32"/>
      <c r="F208" s="32"/>
      <c r="G208" s="38"/>
      <c r="H208" s="35"/>
      <c r="I208" s="32"/>
      <c r="J208" s="39"/>
      <c r="K208" s="22" t="str">
        <f>IF(E208="","",IFERROR(INDEX('1. Setup'!$A$19:$A$56,MATCH(E208,'1. Setup'!$B$19:$B$56,0)),""))</f>
        <v/>
      </c>
      <c r="L208" s="22" t="str">
        <f>IF(E208="","",IFERROR(INDEX('1. Setup'!$C$19:$C$56,MATCH(E208,'1. Setup'!$B$19:$B$56,0)),""))</f>
        <v/>
      </c>
      <c r="M208" s="22" t="str">
        <f>IF(F208="","",IFERROR(VLOOKUP(F208,'1. Setup'!$F$5:$I$14,2,FALSE),""))</f>
        <v/>
      </c>
      <c r="N208" s="22" t="str">
        <f>IF(F208="","",IFERROR(VLOOKUP(F208,'1. Setup'!$F$5:$I$14,3,FALSE),""))</f>
        <v/>
      </c>
      <c r="O208" s="22" t="str">
        <f>IF(E208="","",IFERROR(INDEX('1. Setup'!$D$19:$D$56,MATCH(E208,'1. Setup'!$B$19:$B$56,0)),""))</f>
        <v/>
      </c>
      <c r="P208" s="12"/>
    </row>
    <row r="209" spans="1:16" ht="15" x14ac:dyDescent="0.25">
      <c r="A209" s="21" t="str">
        <f t="shared" si="3"/>
        <v/>
      </c>
      <c r="B209" s="37"/>
      <c r="C209" s="32"/>
      <c r="D209" s="32"/>
      <c r="E209" s="32"/>
      <c r="F209" s="32"/>
      <c r="G209" s="38"/>
      <c r="H209" s="35"/>
      <c r="I209" s="32"/>
      <c r="J209" s="39"/>
      <c r="K209" s="22" t="str">
        <f>IF(E209="","",IFERROR(INDEX('1. Setup'!$A$19:$A$56,MATCH(E209,'1. Setup'!$B$19:$B$56,0)),""))</f>
        <v/>
      </c>
      <c r="L209" s="22" t="str">
        <f>IF(E209="","",IFERROR(INDEX('1. Setup'!$C$19:$C$56,MATCH(E209,'1. Setup'!$B$19:$B$56,0)),""))</f>
        <v/>
      </c>
      <c r="M209" s="22" t="str">
        <f>IF(F209="","",IFERROR(VLOOKUP(F209,'1. Setup'!$F$5:$I$14,2,FALSE),""))</f>
        <v/>
      </c>
      <c r="N209" s="22" t="str">
        <f>IF(F209="","",IFERROR(VLOOKUP(F209,'1. Setup'!$F$5:$I$14,3,FALSE),""))</f>
        <v/>
      </c>
      <c r="O209" s="22" t="str">
        <f>IF(E209="","",IFERROR(INDEX('1. Setup'!$D$19:$D$56,MATCH(E209,'1. Setup'!$B$19:$B$56,0)),""))</f>
        <v/>
      </c>
      <c r="P209" s="12"/>
    </row>
    <row r="210" spans="1:16" ht="15" x14ac:dyDescent="0.25">
      <c r="A210" s="21" t="str">
        <f t="shared" si="3"/>
        <v/>
      </c>
      <c r="B210" s="37"/>
      <c r="C210" s="32"/>
      <c r="D210" s="32"/>
      <c r="E210" s="32"/>
      <c r="F210" s="32"/>
      <c r="G210" s="38"/>
      <c r="H210" s="35"/>
      <c r="I210" s="32"/>
      <c r="J210" s="39"/>
      <c r="K210" s="22" t="str">
        <f>IF(E210="","",IFERROR(INDEX('1. Setup'!$A$19:$A$56,MATCH(E210,'1. Setup'!$B$19:$B$56,0)),""))</f>
        <v/>
      </c>
      <c r="L210" s="22" t="str">
        <f>IF(E210="","",IFERROR(INDEX('1. Setup'!$C$19:$C$56,MATCH(E210,'1. Setup'!$B$19:$B$56,0)),""))</f>
        <v/>
      </c>
      <c r="M210" s="22" t="str">
        <f>IF(F210="","",IFERROR(VLOOKUP(F210,'1. Setup'!$F$5:$I$14,2,FALSE),""))</f>
        <v/>
      </c>
      <c r="N210" s="22" t="str">
        <f>IF(F210="","",IFERROR(VLOOKUP(F210,'1. Setup'!$F$5:$I$14,3,FALSE),""))</f>
        <v/>
      </c>
      <c r="O210" s="22" t="str">
        <f>IF(E210="","",IFERROR(INDEX('1. Setup'!$D$19:$D$56,MATCH(E210,'1. Setup'!$B$19:$B$56,0)),""))</f>
        <v/>
      </c>
      <c r="P210" s="12"/>
    </row>
    <row r="211" spans="1:16" ht="15" x14ac:dyDescent="0.25">
      <c r="A211" s="21" t="str">
        <f t="shared" si="3"/>
        <v/>
      </c>
      <c r="B211" s="37"/>
      <c r="C211" s="32"/>
      <c r="D211" s="32"/>
      <c r="E211" s="32"/>
      <c r="F211" s="32"/>
      <c r="G211" s="38"/>
      <c r="H211" s="35"/>
      <c r="I211" s="32"/>
      <c r="J211" s="39"/>
      <c r="K211" s="22" t="str">
        <f>IF(E211="","",IFERROR(INDEX('1. Setup'!$A$19:$A$56,MATCH(E211,'1. Setup'!$B$19:$B$56,0)),""))</f>
        <v/>
      </c>
      <c r="L211" s="22" t="str">
        <f>IF(E211="","",IFERROR(INDEX('1. Setup'!$C$19:$C$56,MATCH(E211,'1. Setup'!$B$19:$B$56,0)),""))</f>
        <v/>
      </c>
      <c r="M211" s="22" t="str">
        <f>IF(F211="","",IFERROR(VLOOKUP(F211,'1. Setup'!$F$5:$I$14,2,FALSE),""))</f>
        <v/>
      </c>
      <c r="N211" s="22" t="str">
        <f>IF(F211="","",IFERROR(VLOOKUP(F211,'1. Setup'!$F$5:$I$14,3,FALSE),""))</f>
        <v/>
      </c>
      <c r="O211" s="22" t="str">
        <f>IF(E211="","",IFERROR(INDEX('1. Setup'!$D$19:$D$56,MATCH(E211,'1. Setup'!$B$19:$B$56,0)),""))</f>
        <v/>
      </c>
      <c r="P211" s="12"/>
    </row>
    <row r="212" spans="1:16" ht="15" x14ac:dyDescent="0.25">
      <c r="A212" s="21" t="str">
        <f t="shared" si="3"/>
        <v/>
      </c>
      <c r="B212" s="37"/>
      <c r="C212" s="32"/>
      <c r="D212" s="32"/>
      <c r="E212" s="32"/>
      <c r="F212" s="32"/>
      <c r="G212" s="38"/>
      <c r="H212" s="35"/>
      <c r="I212" s="32"/>
      <c r="J212" s="39"/>
      <c r="K212" s="22" t="str">
        <f>IF(E212="","",IFERROR(INDEX('1. Setup'!$A$19:$A$56,MATCH(E212,'1. Setup'!$B$19:$B$56,0)),""))</f>
        <v/>
      </c>
      <c r="L212" s="22" t="str">
        <f>IF(E212="","",IFERROR(INDEX('1. Setup'!$C$19:$C$56,MATCH(E212,'1. Setup'!$B$19:$B$56,0)),""))</f>
        <v/>
      </c>
      <c r="M212" s="22" t="str">
        <f>IF(F212="","",IFERROR(VLOOKUP(F212,'1. Setup'!$F$5:$I$14,2,FALSE),""))</f>
        <v/>
      </c>
      <c r="N212" s="22" t="str">
        <f>IF(F212="","",IFERROR(VLOOKUP(F212,'1. Setup'!$F$5:$I$14,3,FALSE),""))</f>
        <v/>
      </c>
      <c r="O212" s="22" t="str">
        <f>IF(E212="","",IFERROR(INDEX('1. Setup'!$D$19:$D$56,MATCH(E212,'1. Setup'!$B$19:$B$56,0)),""))</f>
        <v/>
      </c>
      <c r="P212" s="12"/>
    </row>
    <row r="213" spans="1:16" ht="15" x14ac:dyDescent="0.25">
      <c r="A213" s="21" t="str">
        <f t="shared" si="3"/>
        <v/>
      </c>
      <c r="B213" s="37"/>
      <c r="C213" s="32"/>
      <c r="D213" s="32"/>
      <c r="E213" s="32"/>
      <c r="F213" s="32"/>
      <c r="G213" s="38"/>
      <c r="H213" s="35"/>
      <c r="I213" s="32"/>
      <c r="J213" s="39"/>
      <c r="K213" s="22" t="str">
        <f>IF(E213="","",IFERROR(INDEX('1. Setup'!$A$19:$A$56,MATCH(E213,'1. Setup'!$B$19:$B$56,0)),""))</f>
        <v/>
      </c>
      <c r="L213" s="22" t="str">
        <f>IF(E213="","",IFERROR(INDEX('1. Setup'!$C$19:$C$56,MATCH(E213,'1. Setup'!$B$19:$B$56,0)),""))</f>
        <v/>
      </c>
      <c r="M213" s="22" t="str">
        <f>IF(F213="","",IFERROR(VLOOKUP(F213,'1. Setup'!$F$5:$I$14,2,FALSE),""))</f>
        <v/>
      </c>
      <c r="N213" s="22" t="str">
        <f>IF(F213="","",IFERROR(VLOOKUP(F213,'1. Setup'!$F$5:$I$14,3,FALSE),""))</f>
        <v/>
      </c>
      <c r="O213" s="22" t="str">
        <f>IF(E213="","",IFERROR(INDEX('1. Setup'!$D$19:$D$56,MATCH(E213,'1. Setup'!$B$19:$B$56,0)),""))</f>
        <v/>
      </c>
      <c r="P213" s="12"/>
    </row>
    <row r="214" spans="1:16" ht="15" x14ac:dyDescent="0.25">
      <c r="A214" s="21" t="str">
        <f t="shared" si="3"/>
        <v/>
      </c>
      <c r="B214" s="37"/>
      <c r="C214" s="32"/>
      <c r="D214" s="32"/>
      <c r="E214" s="32"/>
      <c r="F214" s="32"/>
      <c r="G214" s="38"/>
      <c r="H214" s="35"/>
      <c r="I214" s="32"/>
      <c r="J214" s="39"/>
      <c r="K214" s="22" t="str">
        <f>IF(E214="","",IFERROR(INDEX('1. Setup'!$A$19:$A$56,MATCH(E214,'1. Setup'!$B$19:$B$56,0)),""))</f>
        <v/>
      </c>
      <c r="L214" s="22" t="str">
        <f>IF(E214="","",IFERROR(INDEX('1. Setup'!$C$19:$C$56,MATCH(E214,'1. Setup'!$B$19:$B$56,0)),""))</f>
        <v/>
      </c>
      <c r="M214" s="22" t="str">
        <f>IF(F214="","",IFERROR(VLOOKUP(F214,'1. Setup'!$F$5:$I$14,2,FALSE),""))</f>
        <v/>
      </c>
      <c r="N214" s="22" t="str">
        <f>IF(F214="","",IFERROR(VLOOKUP(F214,'1. Setup'!$F$5:$I$14,3,FALSE),""))</f>
        <v/>
      </c>
      <c r="O214" s="22" t="str">
        <f>IF(E214="","",IFERROR(INDEX('1. Setup'!$D$19:$D$56,MATCH(E214,'1. Setup'!$B$19:$B$56,0)),""))</f>
        <v/>
      </c>
      <c r="P214" s="12"/>
    </row>
    <row r="215" spans="1:16" ht="15" x14ac:dyDescent="0.25">
      <c r="A215" s="21" t="str">
        <f t="shared" si="3"/>
        <v/>
      </c>
      <c r="B215" s="37"/>
      <c r="C215" s="32"/>
      <c r="D215" s="32"/>
      <c r="E215" s="32"/>
      <c r="F215" s="32"/>
      <c r="G215" s="38"/>
      <c r="H215" s="35"/>
      <c r="I215" s="32"/>
      <c r="J215" s="39"/>
      <c r="K215" s="22" t="str">
        <f>IF(E215="","",IFERROR(INDEX('1. Setup'!$A$19:$A$56,MATCH(E215,'1. Setup'!$B$19:$B$56,0)),""))</f>
        <v/>
      </c>
      <c r="L215" s="22" t="str">
        <f>IF(E215="","",IFERROR(INDEX('1. Setup'!$C$19:$C$56,MATCH(E215,'1. Setup'!$B$19:$B$56,0)),""))</f>
        <v/>
      </c>
      <c r="M215" s="22" t="str">
        <f>IF(F215="","",IFERROR(VLOOKUP(F215,'1. Setup'!$F$5:$I$14,2,FALSE),""))</f>
        <v/>
      </c>
      <c r="N215" s="22" t="str">
        <f>IF(F215="","",IFERROR(VLOOKUP(F215,'1. Setup'!$F$5:$I$14,3,FALSE),""))</f>
        <v/>
      </c>
      <c r="O215" s="22" t="str">
        <f>IF(E215="","",IFERROR(INDEX('1. Setup'!$D$19:$D$56,MATCH(E215,'1. Setup'!$B$19:$B$56,0)),""))</f>
        <v/>
      </c>
      <c r="P215" s="12"/>
    </row>
    <row r="216" spans="1:16" ht="15" x14ac:dyDescent="0.25">
      <c r="A216" s="21" t="str">
        <f t="shared" si="3"/>
        <v/>
      </c>
      <c r="B216" s="37"/>
      <c r="C216" s="32"/>
      <c r="D216" s="32"/>
      <c r="E216" s="32"/>
      <c r="F216" s="32"/>
      <c r="G216" s="38"/>
      <c r="H216" s="35"/>
      <c r="I216" s="32"/>
      <c r="J216" s="39"/>
      <c r="K216" s="22" t="str">
        <f>IF(E216="","",IFERROR(INDEX('1. Setup'!$A$19:$A$56,MATCH(E216,'1. Setup'!$B$19:$B$56,0)),""))</f>
        <v/>
      </c>
      <c r="L216" s="22" t="str">
        <f>IF(E216="","",IFERROR(INDEX('1. Setup'!$C$19:$C$56,MATCH(E216,'1. Setup'!$B$19:$B$56,0)),""))</f>
        <v/>
      </c>
      <c r="M216" s="22" t="str">
        <f>IF(F216="","",IFERROR(VLOOKUP(F216,'1. Setup'!$F$5:$I$14,2,FALSE),""))</f>
        <v/>
      </c>
      <c r="N216" s="22" t="str">
        <f>IF(F216="","",IFERROR(VLOOKUP(F216,'1. Setup'!$F$5:$I$14,3,FALSE),""))</f>
        <v/>
      </c>
      <c r="O216" s="22" t="str">
        <f>IF(E216="","",IFERROR(INDEX('1. Setup'!$D$19:$D$56,MATCH(E216,'1. Setup'!$B$19:$B$56,0)),""))</f>
        <v/>
      </c>
      <c r="P216" s="12"/>
    </row>
    <row r="217" spans="1:16" ht="15" x14ac:dyDescent="0.25">
      <c r="A217" s="21" t="str">
        <f t="shared" si="3"/>
        <v/>
      </c>
      <c r="B217" s="37"/>
      <c r="C217" s="32"/>
      <c r="D217" s="32"/>
      <c r="E217" s="32"/>
      <c r="F217" s="32"/>
      <c r="G217" s="38"/>
      <c r="H217" s="35"/>
      <c r="I217" s="32"/>
      <c r="J217" s="39"/>
      <c r="K217" s="22" t="str">
        <f>IF(E217="","",IFERROR(INDEX('1. Setup'!$A$19:$A$56,MATCH(E217,'1. Setup'!$B$19:$B$56,0)),""))</f>
        <v/>
      </c>
      <c r="L217" s="22" t="str">
        <f>IF(E217="","",IFERROR(INDEX('1. Setup'!$C$19:$C$56,MATCH(E217,'1. Setup'!$B$19:$B$56,0)),""))</f>
        <v/>
      </c>
      <c r="M217" s="22" t="str">
        <f>IF(F217="","",IFERROR(VLOOKUP(F217,'1. Setup'!$F$5:$I$14,2,FALSE),""))</f>
        <v/>
      </c>
      <c r="N217" s="22" t="str">
        <f>IF(F217="","",IFERROR(VLOOKUP(F217,'1. Setup'!$F$5:$I$14,3,FALSE),""))</f>
        <v/>
      </c>
      <c r="O217" s="22" t="str">
        <f>IF(E217="","",IFERROR(INDEX('1. Setup'!$D$19:$D$56,MATCH(E217,'1. Setup'!$B$19:$B$56,0)),""))</f>
        <v/>
      </c>
      <c r="P217" s="12"/>
    </row>
    <row r="218" spans="1:16" ht="15" x14ac:dyDescent="0.25">
      <c r="A218" s="21" t="str">
        <f t="shared" si="3"/>
        <v/>
      </c>
      <c r="B218" s="37"/>
      <c r="C218" s="32"/>
      <c r="D218" s="32"/>
      <c r="E218" s="32"/>
      <c r="F218" s="32"/>
      <c r="G218" s="38"/>
      <c r="H218" s="35"/>
      <c r="I218" s="32"/>
      <c r="J218" s="39"/>
      <c r="K218" s="22" t="str">
        <f>IF(E218="","",IFERROR(INDEX('1. Setup'!$A$19:$A$56,MATCH(E218,'1. Setup'!$B$19:$B$56,0)),""))</f>
        <v/>
      </c>
      <c r="L218" s="22" t="str">
        <f>IF(E218="","",IFERROR(INDEX('1. Setup'!$C$19:$C$56,MATCH(E218,'1. Setup'!$B$19:$B$56,0)),""))</f>
        <v/>
      </c>
      <c r="M218" s="22" t="str">
        <f>IF(F218="","",IFERROR(VLOOKUP(F218,'1. Setup'!$F$5:$I$14,2,FALSE),""))</f>
        <v/>
      </c>
      <c r="N218" s="22" t="str">
        <f>IF(F218="","",IFERROR(VLOOKUP(F218,'1. Setup'!$F$5:$I$14,3,FALSE),""))</f>
        <v/>
      </c>
      <c r="O218" s="22" t="str">
        <f>IF(E218="","",IFERROR(INDEX('1. Setup'!$D$19:$D$56,MATCH(E218,'1. Setup'!$B$19:$B$56,0)),""))</f>
        <v/>
      </c>
      <c r="P218" s="12"/>
    </row>
    <row r="219" spans="1:16" ht="15" x14ac:dyDescent="0.25">
      <c r="A219" s="21" t="str">
        <f t="shared" si="3"/>
        <v/>
      </c>
      <c r="B219" s="37"/>
      <c r="C219" s="32"/>
      <c r="D219" s="32"/>
      <c r="E219" s="32"/>
      <c r="F219" s="32"/>
      <c r="G219" s="38"/>
      <c r="H219" s="35"/>
      <c r="I219" s="32"/>
      <c r="J219" s="39"/>
      <c r="K219" s="22" t="str">
        <f>IF(E219="","",IFERROR(INDEX('1. Setup'!$A$19:$A$56,MATCH(E219,'1. Setup'!$B$19:$B$56,0)),""))</f>
        <v/>
      </c>
      <c r="L219" s="22" t="str">
        <f>IF(E219="","",IFERROR(INDEX('1. Setup'!$C$19:$C$56,MATCH(E219,'1. Setup'!$B$19:$B$56,0)),""))</f>
        <v/>
      </c>
      <c r="M219" s="22" t="str">
        <f>IF(F219="","",IFERROR(VLOOKUP(F219,'1. Setup'!$F$5:$I$14,2,FALSE),""))</f>
        <v/>
      </c>
      <c r="N219" s="22" t="str">
        <f>IF(F219="","",IFERROR(VLOOKUP(F219,'1. Setup'!$F$5:$I$14,3,FALSE),""))</f>
        <v/>
      </c>
      <c r="O219" s="22" t="str">
        <f>IF(E219="","",IFERROR(INDEX('1. Setup'!$D$19:$D$56,MATCH(E219,'1. Setup'!$B$19:$B$56,0)),""))</f>
        <v/>
      </c>
      <c r="P219" s="12"/>
    </row>
    <row r="220" spans="1:16" ht="15" x14ac:dyDescent="0.25">
      <c r="A220" s="21" t="str">
        <f t="shared" si="3"/>
        <v/>
      </c>
      <c r="B220" s="37"/>
      <c r="C220" s="32"/>
      <c r="D220" s="32"/>
      <c r="E220" s="32"/>
      <c r="F220" s="32"/>
      <c r="G220" s="38"/>
      <c r="H220" s="35"/>
      <c r="I220" s="32"/>
      <c r="J220" s="39"/>
      <c r="K220" s="22" t="str">
        <f>IF(E220="","",IFERROR(INDEX('1. Setup'!$A$19:$A$56,MATCH(E220,'1. Setup'!$B$19:$B$56,0)),""))</f>
        <v/>
      </c>
      <c r="L220" s="22" t="str">
        <f>IF(E220="","",IFERROR(INDEX('1. Setup'!$C$19:$C$56,MATCH(E220,'1. Setup'!$B$19:$B$56,0)),""))</f>
        <v/>
      </c>
      <c r="M220" s="22" t="str">
        <f>IF(F220="","",IFERROR(VLOOKUP(F220,'1. Setup'!$F$5:$I$14,2,FALSE),""))</f>
        <v/>
      </c>
      <c r="N220" s="22" t="str">
        <f>IF(F220="","",IFERROR(VLOOKUP(F220,'1. Setup'!$F$5:$I$14,3,FALSE),""))</f>
        <v/>
      </c>
      <c r="O220" s="22" t="str">
        <f>IF(E220="","",IFERROR(INDEX('1. Setup'!$D$19:$D$56,MATCH(E220,'1. Setup'!$B$19:$B$56,0)),""))</f>
        <v/>
      </c>
      <c r="P220" s="12"/>
    </row>
    <row r="221" spans="1:16" ht="15" x14ac:dyDescent="0.25">
      <c r="A221" s="21" t="str">
        <f t="shared" si="3"/>
        <v/>
      </c>
      <c r="B221" s="37"/>
      <c r="C221" s="32"/>
      <c r="D221" s="32"/>
      <c r="E221" s="32"/>
      <c r="F221" s="32"/>
      <c r="G221" s="38"/>
      <c r="H221" s="35"/>
      <c r="I221" s="32"/>
      <c r="J221" s="39"/>
      <c r="K221" s="22" t="str">
        <f>IF(E221="","",IFERROR(INDEX('1. Setup'!$A$19:$A$56,MATCH(E221,'1. Setup'!$B$19:$B$56,0)),""))</f>
        <v/>
      </c>
      <c r="L221" s="22" t="str">
        <f>IF(E221="","",IFERROR(INDEX('1. Setup'!$C$19:$C$56,MATCH(E221,'1. Setup'!$B$19:$B$56,0)),""))</f>
        <v/>
      </c>
      <c r="M221" s="22" t="str">
        <f>IF(F221="","",IFERROR(VLOOKUP(F221,'1. Setup'!$F$5:$I$14,2,FALSE),""))</f>
        <v/>
      </c>
      <c r="N221" s="22" t="str">
        <f>IF(F221="","",IFERROR(VLOOKUP(F221,'1. Setup'!$F$5:$I$14,3,FALSE),""))</f>
        <v/>
      </c>
      <c r="O221" s="22" t="str">
        <f>IF(E221="","",IFERROR(INDEX('1. Setup'!$D$19:$D$56,MATCH(E221,'1. Setup'!$B$19:$B$56,0)),""))</f>
        <v/>
      </c>
      <c r="P221" s="12"/>
    </row>
    <row r="222" spans="1:16" ht="15" x14ac:dyDescent="0.25">
      <c r="A222" s="21" t="str">
        <f t="shared" si="3"/>
        <v/>
      </c>
      <c r="B222" s="37"/>
      <c r="C222" s="32"/>
      <c r="D222" s="32"/>
      <c r="E222" s="32"/>
      <c r="F222" s="32"/>
      <c r="G222" s="38"/>
      <c r="H222" s="35"/>
      <c r="I222" s="32"/>
      <c r="J222" s="39"/>
      <c r="K222" s="22" t="str">
        <f>IF(E222="","",IFERROR(INDEX('1. Setup'!$A$19:$A$56,MATCH(E222,'1. Setup'!$B$19:$B$56,0)),""))</f>
        <v/>
      </c>
      <c r="L222" s="22" t="str">
        <f>IF(E222="","",IFERROR(INDEX('1. Setup'!$C$19:$C$56,MATCH(E222,'1. Setup'!$B$19:$B$56,0)),""))</f>
        <v/>
      </c>
      <c r="M222" s="22" t="str">
        <f>IF(F222="","",IFERROR(VLOOKUP(F222,'1. Setup'!$F$5:$I$14,2,FALSE),""))</f>
        <v/>
      </c>
      <c r="N222" s="22" t="str">
        <f>IF(F222="","",IFERROR(VLOOKUP(F222,'1. Setup'!$F$5:$I$14,3,FALSE),""))</f>
        <v/>
      </c>
      <c r="O222" s="22" t="str">
        <f>IF(E222="","",IFERROR(INDEX('1. Setup'!$D$19:$D$56,MATCH(E222,'1. Setup'!$B$19:$B$56,0)),""))</f>
        <v/>
      </c>
      <c r="P222" s="12"/>
    </row>
    <row r="223" spans="1:16" ht="15" x14ac:dyDescent="0.25">
      <c r="A223" s="21" t="str">
        <f t="shared" si="3"/>
        <v/>
      </c>
      <c r="B223" s="37"/>
      <c r="C223" s="32"/>
      <c r="D223" s="32"/>
      <c r="E223" s="32"/>
      <c r="F223" s="32"/>
      <c r="G223" s="38"/>
      <c r="H223" s="35"/>
      <c r="I223" s="32"/>
      <c r="J223" s="39"/>
      <c r="K223" s="22" t="str">
        <f>IF(E223="","",IFERROR(INDEX('1. Setup'!$A$19:$A$56,MATCH(E223,'1. Setup'!$B$19:$B$56,0)),""))</f>
        <v/>
      </c>
      <c r="L223" s="22" t="str">
        <f>IF(E223="","",IFERROR(INDEX('1. Setup'!$C$19:$C$56,MATCH(E223,'1. Setup'!$B$19:$B$56,0)),""))</f>
        <v/>
      </c>
      <c r="M223" s="22" t="str">
        <f>IF(F223="","",IFERROR(VLOOKUP(F223,'1. Setup'!$F$5:$I$14,2,FALSE),""))</f>
        <v/>
      </c>
      <c r="N223" s="22" t="str">
        <f>IF(F223="","",IFERROR(VLOOKUP(F223,'1. Setup'!$F$5:$I$14,3,FALSE),""))</f>
        <v/>
      </c>
      <c r="O223" s="22" t="str">
        <f>IF(E223="","",IFERROR(INDEX('1. Setup'!$D$19:$D$56,MATCH(E223,'1. Setup'!$B$19:$B$56,0)),""))</f>
        <v/>
      </c>
      <c r="P223" s="12"/>
    </row>
    <row r="224" spans="1:16" ht="15" x14ac:dyDescent="0.25">
      <c r="A224" s="21" t="str">
        <f t="shared" si="3"/>
        <v/>
      </c>
      <c r="B224" s="37"/>
      <c r="C224" s="32"/>
      <c r="D224" s="32"/>
      <c r="E224" s="32"/>
      <c r="F224" s="32"/>
      <c r="G224" s="38"/>
      <c r="H224" s="35"/>
      <c r="I224" s="32"/>
      <c r="J224" s="39"/>
      <c r="K224" s="22" t="str">
        <f>IF(E224="","",IFERROR(INDEX('1. Setup'!$A$19:$A$56,MATCH(E224,'1. Setup'!$B$19:$B$56,0)),""))</f>
        <v/>
      </c>
      <c r="L224" s="22" t="str">
        <f>IF(E224="","",IFERROR(INDEX('1. Setup'!$C$19:$C$56,MATCH(E224,'1. Setup'!$B$19:$B$56,0)),""))</f>
        <v/>
      </c>
      <c r="M224" s="22" t="str">
        <f>IF(F224="","",IFERROR(VLOOKUP(F224,'1. Setup'!$F$5:$I$14,2,FALSE),""))</f>
        <v/>
      </c>
      <c r="N224" s="22" t="str">
        <f>IF(F224="","",IFERROR(VLOOKUP(F224,'1. Setup'!$F$5:$I$14,3,FALSE),""))</f>
        <v/>
      </c>
      <c r="O224" s="22" t="str">
        <f>IF(E224="","",IFERROR(INDEX('1. Setup'!$D$19:$D$56,MATCH(E224,'1. Setup'!$B$19:$B$56,0)),""))</f>
        <v/>
      </c>
      <c r="P224" s="12"/>
    </row>
    <row r="225" spans="1:16" ht="15" x14ac:dyDescent="0.25">
      <c r="A225" s="21" t="str">
        <f t="shared" si="3"/>
        <v/>
      </c>
      <c r="B225" s="37"/>
      <c r="C225" s="32"/>
      <c r="D225" s="32"/>
      <c r="E225" s="32"/>
      <c r="F225" s="32"/>
      <c r="G225" s="38"/>
      <c r="H225" s="35"/>
      <c r="I225" s="32"/>
      <c r="J225" s="39"/>
      <c r="K225" s="22" t="str">
        <f>IF(E225="","",IFERROR(INDEX('1. Setup'!$A$19:$A$56,MATCH(E225,'1. Setup'!$B$19:$B$56,0)),""))</f>
        <v/>
      </c>
      <c r="L225" s="22" t="str">
        <f>IF(E225="","",IFERROR(INDEX('1. Setup'!$C$19:$C$56,MATCH(E225,'1. Setup'!$B$19:$B$56,0)),""))</f>
        <v/>
      </c>
      <c r="M225" s="22" t="str">
        <f>IF(F225="","",IFERROR(VLOOKUP(F225,'1. Setup'!$F$5:$I$14,2,FALSE),""))</f>
        <v/>
      </c>
      <c r="N225" s="22" t="str">
        <f>IF(F225="","",IFERROR(VLOOKUP(F225,'1. Setup'!$F$5:$I$14,3,FALSE),""))</f>
        <v/>
      </c>
      <c r="O225" s="22" t="str">
        <f>IF(E225="","",IFERROR(INDEX('1. Setup'!$D$19:$D$56,MATCH(E225,'1. Setup'!$B$19:$B$56,0)),""))</f>
        <v/>
      </c>
      <c r="P225" s="12"/>
    </row>
    <row r="226" spans="1:16" ht="15" x14ac:dyDescent="0.25">
      <c r="A226" s="21" t="str">
        <f t="shared" si="3"/>
        <v/>
      </c>
      <c r="B226" s="37"/>
      <c r="C226" s="32"/>
      <c r="D226" s="32"/>
      <c r="E226" s="32"/>
      <c r="F226" s="32"/>
      <c r="G226" s="38"/>
      <c r="H226" s="35"/>
      <c r="I226" s="32"/>
      <c r="J226" s="39"/>
      <c r="K226" s="22" t="str">
        <f>IF(E226="","",IFERROR(INDEX('1. Setup'!$A$19:$A$56,MATCH(E226,'1. Setup'!$B$19:$B$56,0)),""))</f>
        <v/>
      </c>
      <c r="L226" s="22" t="str">
        <f>IF(E226="","",IFERROR(INDEX('1. Setup'!$C$19:$C$56,MATCH(E226,'1. Setup'!$B$19:$B$56,0)),""))</f>
        <v/>
      </c>
      <c r="M226" s="22" t="str">
        <f>IF(F226="","",IFERROR(VLOOKUP(F226,'1. Setup'!$F$5:$I$14,2,FALSE),""))</f>
        <v/>
      </c>
      <c r="N226" s="22" t="str">
        <f>IF(F226="","",IFERROR(VLOOKUP(F226,'1. Setup'!$F$5:$I$14,3,FALSE),""))</f>
        <v/>
      </c>
      <c r="O226" s="22" t="str">
        <f>IF(E226="","",IFERROR(INDEX('1. Setup'!$D$19:$D$56,MATCH(E226,'1. Setup'!$B$19:$B$56,0)),""))</f>
        <v/>
      </c>
      <c r="P226" s="12"/>
    </row>
    <row r="227" spans="1:16" ht="15" x14ac:dyDescent="0.25">
      <c r="A227" s="21" t="str">
        <f t="shared" si="3"/>
        <v/>
      </c>
      <c r="B227" s="37"/>
      <c r="C227" s="32"/>
      <c r="D227" s="32"/>
      <c r="E227" s="32"/>
      <c r="F227" s="32"/>
      <c r="G227" s="38"/>
      <c r="H227" s="35"/>
      <c r="I227" s="32"/>
      <c r="J227" s="39"/>
      <c r="K227" s="22" t="str">
        <f>IF(E227="","",IFERROR(INDEX('1. Setup'!$A$19:$A$56,MATCH(E227,'1. Setup'!$B$19:$B$56,0)),""))</f>
        <v/>
      </c>
      <c r="L227" s="22" t="str">
        <f>IF(E227="","",IFERROR(INDEX('1. Setup'!$C$19:$C$56,MATCH(E227,'1. Setup'!$B$19:$B$56,0)),""))</f>
        <v/>
      </c>
      <c r="M227" s="22" t="str">
        <f>IF(F227="","",IFERROR(VLOOKUP(F227,'1. Setup'!$F$5:$I$14,2,FALSE),""))</f>
        <v/>
      </c>
      <c r="N227" s="22" t="str">
        <f>IF(F227="","",IFERROR(VLOOKUP(F227,'1. Setup'!$F$5:$I$14,3,FALSE),""))</f>
        <v/>
      </c>
      <c r="O227" s="22" t="str">
        <f>IF(E227="","",IFERROR(INDEX('1. Setup'!$D$19:$D$56,MATCH(E227,'1. Setup'!$B$19:$B$56,0)),""))</f>
        <v/>
      </c>
      <c r="P227" s="12"/>
    </row>
    <row r="228" spans="1:16" ht="15" x14ac:dyDescent="0.25">
      <c r="A228" s="21" t="str">
        <f t="shared" si="3"/>
        <v/>
      </c>
      <c r="B228" s="37"/>
      <c r="C228" s="32"/>
      <c r="D228" s="32"/>
      <c r="E228" s="32"/>
      <c r="F228" s="32"/>
      <c r="G228" s="38"/>
      <c r="H228" s="35"/>
      <c r="I228" s="32"/>
      <c r="J228" s="39"/>
      <c r="K228" s="22" t="str">
        <f>IF(E228="","",IFERROR(INDEX('1. Setup'!$A$19:$A$56,MATCH(E228,'1. Setup'!$B$19:$B$56,0)),""))</f>
        <v/>
      </c>
      <c r="L228" s="22" t="str">
        <f>IF(E228="","",IFERROR(INDEX('1. Setup'!$C$19:$C$56,MATCH(E228,'1. Setup'!$B$19:$B$56,0)),""))</f>
        <v/>
      </c>
      <c r="M228" s="22" t="str">
        <f>IF(F228="","",IFERROR(VLOOKUP(F228,'1. Setup'!$F$5:$I$14,2,FALSE),""))</f>
        <v/>
      </c>
      <c r="N228" s="22" t="str">
        <f>IF(F228="","",IFERROR(VLOOKUP(F228,'1. Setup'!$F$5:$I$14,3,FALSE),""))</f>
        <v/>
      </c>
      <c r="O228" s="22" t="str">
        <f>IF(E228="","",IFERROR(INDEX('1. Setup'!$D$19:$D$56,MATCH(E228,'1. Setup'!$B$19:$B$56,0)),""))</f>
        <v/>
      </c>
      <c r="P228" s="12"/>
    </row>
    <row r="229" spans="1:16" ht="15" x14ac:dyDescent="0.25">
      <c r="A229" s="21" t="str">
        <f t="shared" si="3"/>
        <v/>
      </c>
      <c r="B229" s="37"/>
      <c r="C229" s="32"/>
      <c r="D229" s="32"/>
      <c r="E229" s="32"/>
      <c r="F229" s="32"/>
      <c r="G229" s="38"/>
      <c r="H229" s="35"/>
      <c r="I229" s="32"/>
      <c r="J229" s="39"/>
      <c r="K229" s="22" t="str">
        <f>IF(E229="","",IFERROR(INDEX('1. Setup'!$A$19:$A$56,MATCH(E229,'1. Setup'!$B$19:$B$56,0)),""))</f>
        <v/>
      </c>
      <c r="L229" s="22" t="str">
        <f>IF(E229="","",IFERROR(INDEX('1. Setup'!$C$19:$C$56,MATCH(E229,'1. Setup'!$B$19:$B$56,0)),""))</f>
        <v/>
      </c>
      <c r="M229" s="22" t="str">
        <f>IF(F229="","",IFERROR(VLOOKUP(F229,'1. Setup'!$F$5:$I$14,2,FALSE),""))</f>
        <v/>
      </c>
      <c r="N229" s="22" t="str">
        <f>IF(F229="","",IFERROR(VLOOKUP(F229,'1. Setup'!$F$5:$I$14,3,FALSE),""))</f>
        <v/>
      </c>
      <c r="O229" s="22" t="str">
        <f>IF(E229="","",IFERROR(INDEX('1. Setup'!$D$19:$D$56,MATCH(E229,'1. Setup'!$B$19:$B$56,0)),""))</f>
        <v/>
      </c>
      <c r="P229" s="12"/>
    </row>
    <row r="230" spans="1:16" ht="15" x14ac:dyDescent="0.25">
      <c r="A230" s="21" t="str">
        <f t="shared" si="3"/>
        <v/>
      </c>
      <c r="B230" s="37"/>
      <c r="C230" s="32"/>
      <c r="D230" s="32"/>
      <c r="E230" s="32"/>
      <c r="F230" s="32"/>
      <c r="G230" s="38"/>
      <c r="H230" s="35"/>
      <c r="I230" s="32"/>
      <c r="J230" s="39"/>
      <c r="K230" s="22" t="str">
        <f>IF(E230="","",IFERROR(INDEX('1. Setup'!$A$19:$A$56,MATCH(E230,'1. Setup'!$B$19:$B$56,0)),""))</f>
        <v/>
      </c>
      <c r="L230" s="22" t="str">
        <f>IF(E230="","",IFERROR(INDEX('1. Setup'!$C$19:$C$56,MATCH(E230,'1. Setup'!$B$19:$B$56,0)),""))</f>
        <v/>
      </c>
      <c r="M230" s="22" t="str">
        <f>IF(F230="","",IFERROR(VLOOKUP(F230,'1. Setup'!$F$5:$I$14,2,FALSE),""))</f>
        <v/>
      </c>
      <c r="N230" s="22" t="str">
        <f>IF(F230="","",IFERROR(VLOOKUP(F230,'1. Setup'!$F$5:$I$14,3,FALSE),""))</f>
        <v/>
      </c>
      <c r="O230" s="22" t="str">
        <f>IF(E230="","",IFERROR(INDEX('1. Setup'!$D$19:$D$56,MATCH(E230,'1. Setup'!$B$19:$B$56,0)),""))</f>
        <v/>
      </c>
      <c r="P230" s="12"/>
    </row>
    <row r="231" spans="1:16" ht="15" x14ac:dyDescent="0.25">
      <c r="A231" s="21" t="str">
        <f t="shared" si="3"/>
        <v/>
      </c>
      <c r="B231" s="37"/>
      <c r="C231" s="32"/>
      <c r="D231" s="32"/>
      <c r="E231" s="32"/>
      <c r="F231" s="32"/>
      <c r="G231" s="38"/>
      <c r="H231" s="35"/>
      <c r="I231" s="32"/>
      <c r="J231" s="39"/>
      <c r="K231" s="22" t="str">
        <f>IF(E231="","",IFERROR(INDEX('1. Setup'!$A$19:$A$56,MATCH(E231,'1. Setup'!$B$19:$B$56,0)),""))</f>
        <v/>
      </c>
      <c r="L231" s="22" t="str">
        <f>IF(E231="","",IFERROR(INDEX('1. Setup'!$C$19:$C$56,MATCH(E231,'1. Setup'!$B$19:$B$56,0)),""))</f>
        <v/>
      </c>
      <c r="M231" s="22" t="str">
        <f>IF(F231="","",IFERROR(VLOOKUP(F231,'1. Setup'!$F$5:$I$14,2,FALSE),""))</f>
        <v/>
      </c>
      <c r="N231" s="22" t="str">
        <f>IF(F231="","",IFERROR(VLOOKUP(F231,'1. Setup'!$F$5:$I$14,3,FALSE),""))</f>
        <v/>
      </c>
      <c r="O231" s="22" t="str">
        <f>IF(E231="","",IFERROR(INDEX('1. Setup'!$D$19:$D$56,MATCH(E231,'1. Setup'!$B$19:$B$56,0)),""))</f>
        <v/>
      </c>
      <c r="P231" s="12"/>
    </row>
    <row r="232" spans="1:16" ht="15" x14ac:dyDescent="0.25">
      <c r="A232" s="21" t="str">
        <f t="shared" si="3"/>
        <v/>
      </c>
      <c r="B232" s="37"/>
      <c r="C232" s="32"/>
      <c r="D232" s="32"/>
      <c r="E232" s="32"/>
      <c r="F232" s="32"/>
      <c r="G232" s="38"/>
      <c r="H232" s="35"/>
      <c r="I232" s="32"/>
      <c r="J232" s="39"/>
      <c r="K232" s="22" t="str">
        <f>IF(E232="","",IFERROR(INDEX('1. Setup'!$A$19:$A$56,MATCH(E232,'1. Setup'!$B$19:$B$56,0)),""))</f>
        <v/>
      </c>
      <c r="L232" s="22" t="str">
        <f>IF(E232="","",IFERROR(INDEX('1. Setup'!$C$19:$C$56,MATCH(E232,'1. Setup'!$B$19:$B$56,0)),""))</f>
        <v/>
      </c>
      <c r="M232" s="22" t="str">
        <f>IF(F232="","",IFERROR(VLOOKUP(F232,'1. Setup'!$F$5:$I$14,2,FALSE),""))</f>
        <v/>
      </c>
      <c r="N232" s="22" t="str">
        <f>IF(F232="","",IFERROR(VLOOKUP(F232,'1. Setup'!$F$5:$I$14,3,FALSE),""))</f>
        <v/>
      </c>
      <c r="O232" s="22" t="str">
        <f>IF(E232="","",IFERROR(INDEX('1. Setup'!$D$19:$D$56,MATCH(E232,'1. Setup'!$B$19:$B$56,0)),""))</f>
        <v/>
      </c>
      <c r="P232" s="12"/>
    </row>
    <row r="233" spans="1:16" ht="15" x14ac:dyDescent="0.25">
      <c r="A233" s="21" t="str">
        <f t="shared" si="3"/>
        <v/>
      </c>
      <c r="B233" s="37"/>
      <c r="C233" s="32"/>
      <c r="D233" s="32"/>
      <c r="E233" s="32"/>
      <c r="F233" s="32"/>
      <c r="G233" s="38"/>
      <c r="H233" s="35"/>
      <c r="I233" s="32"/>
      <c r="J233" s="39"/>
      <c r="K233" s="22" t="str">
        <f>IF(E233="","",IFERROR(INDEX('1. Setup'!$A$19:$A$56,MATCH(E233,'1. Setup'!$B$19:$B$56,0)),""))</f>
        <v/>
      </c>
      <c r="L233" s="22" t="str">
        <f>IF(E233="","",IFERROR(INDEX('1. Setup'!$C$19:$C$56,MATCH(E233,'1. Setup'!$B$19:$B$56,0)),""))</f>
        <v/>
      </c>
      <c r="M233" s="22" t="str">
        <f>IF(F233="","",IFERROR(VLOOKUP(F233,'1. Setup'!$F$5:$I$14,2,FALSE),""))</f>
        <v/>
      </c>
      <c r="N233" s="22" t="str">
        <f>IF(F233="","",IFERROR(VLOOKUP(F233,'1. Setup'!$F$5:$I$14,3,FALSE),""))</f>
        <v/>
      </c>
      <c r="O233" s="22" t="str">
        <f>IF(E233="","",IFERROR(INDEX('1. Setup'!$D$19:$D$56,MATCH(E233,'1. Setup'!$B$19:$B$56,0)),""))</f>
        <v/>
      </c>
      <c r="P233" s="12"/>
    </row>
    <row r="234" spans="1:16" ht="15" x14ac:dyDescent="0.25">
      <c r="A234" s="21" t="str">
        <f t="shared" si="3"/>
        <v/>
      </c>
      <c r="B234" s="37"/>
      <c r="C234" s="32"/>
      <c r="D234" s="32"/>
      <c r="E234" s="32"/>
      <c r="F234" s="32"/>
      <c r="G234" s="38"/>
      <c r="H234" s="35"/>
      <c r="I234" s="32"/>
      <c r="J234" s="39"/>
      <c r="K234" s="22" t="str">
        <f>IF(E234="","",IFERROR(INDEX('1. Setup'!$A$19:$A$56,MATCH(E234,'1. Setup'!$B$19:$B$56,0)),""))</f>
        <v/>
      </c>
      <c r="L234" s="22" t="str">
        <f>IF(E234="","",IFERROR(INDEX('1. Setup'!$C$19:$C$56,MATCH(E234,'1. Setup'!$B$19:$B$56,0)),""))</f>
        <v/>
      </c>
      <c r="M234" s="22" t="str">
        <f>IF(F234="","",IFERROR(VLOOKUP(F234,'1. Setup'!$F$5:$I$14,2,FALSE),""))</f>
        <v/>
      </c>
      <c r="N234" s="22" t="str">
        <f>IF(F234="","",IFERROR(VLOOKUP(F234,'1. Setup'!$F$5:$I$14,3,FALSE),""))</f>
        <v/>
      </c>
      <c r="O234" s="22" t="str">
        <f>IF(E234="","",IFERROR(INDEX('1. Setup'!$D$19:$D$56,MATCH(E234,'1. Setup'!$B$19:$B$56,0)),""))</f>
        <v/>
      </c>
      <c r="P234" s="12"/>
    </row>
    <row r="235" spans="1:16" ht="15" x14ac:dyDescent="0.25">
      <c r="A235" s="21" t="str">
        <f t="shared" si="3"/>
        <v/>
      </c>
      <c r="B235" s="37"/>
      <c r="C235" s="32"/>
      <c r="D235" s="32"/>
      <c r="E235" s="32"/>
      <c r="F235" s="32"/>
      <c r="G235" s="38"/>
      <c r="H235" s="35"/>
      <c r="I235" s="32"/>
      <c r="J235" s="39"/>
      <c r="K235" s="22" t="str">
        <f>IF(E235="","",IFERROR(INDEX('1. Setup'!$A$19:$A$56,MATCH(E235,'1. Setup'!$B$19:$B$56,0)),""))</f>
        <v/>
      </c>
      <c r="L235" s="22" t="str">
        <f>IF(E235="","",IFERROR(INDEX('1. Setup'!$C$19:$C$56,MATCH(E235,'1. Setup'!$B$19:$B$56,0)),""))</f>
        <v/>
      </c>
      <c r="M235" s="22" t="str">
        <f>IF(F235="","",IFERROR(VLOOKUP(F235,'1. Setup'!$F$5:$I$14,2,FALSE),""))</f>
        <v/>
      </c>
      <c r="N235" s="22" t="str">
        <f>IF(F235="","",IFERROR(VLOOKUP(F235,'1. Setup'!$F$5:$I$14,3,FALSE),""))</f>
        <v/>
      </c>
      <c r="O235" s="22" t="str">
        <f>IF(E235="","",IFERROR(INDEX('1. Setup'!$D$19:$D$56,MATCH(E235,'1. Setup'!$B$19:$B$56,0)),""))</f>
        <v/>
      </c>
      <c r="P235" s="12"/>
    </row>
    <row r="236" spans="1:16" ht="15" x14ac:dyDescent="0.25">
      <c r="A236" s="21" t="str">
        <f t="shared" si="3"/>
        <v/>
      </c>
      <c r="B236" s="37"/>
      <c r="C236" s="32"/>
      <c r="D236" s="32"/>
      <c r="E236" s="32"/>
      <c r="F236" s="32"/>
      <c r="G236" s="38"/>
      <c r="H236" s="35"/>
      <c r="I236" s="32"/>
      <c r="J236" s="39"/>
      <c r="K236" s="22" t="str">
        <f>IF(E236="","",IFERROR(INDEX('1. Setup'!$A$19:$A$56,MATCH(E236,'1. Setup'!$B$19:$B$56,0)),""))</f>
        <v/>
      </c>
      <c r="L236" s="22" t="str">
        <f>IF(E236="","",IFERROR(INDEX('1. Setup'!$C$19:$C$56,MATCH(E236,'1. Setup'!$B$19:$B$56,0)),""))</f>
        <v/>
      </c>
      <c r="M236" s="22" t="str">
        <f>IF(F236="","",IFERROR(VLOOKUP(F236,'1. Setup'!$F$5:$I$14,2,FALSE),""))</f>
        <v/>
      </c>
      <c r="N236" s="22" t="str">
        <f>IF(F236="","",IFERROR(VLOOKUP(F236,'1. Setup'!$F$5:$I$14,3,FALSE),""))</f>
        <v/>
      </c>
      <c r="O236" s="22" t="str">
        <f>IF(E236="","",IFERROR(INDEX('1. Setup'!$D$19:$D$56,MATCH(E236,'1. Setup'!$B$19:$B$56,0)),""))</f>
        <v/>
      </c>
      <c r="P236" s="12"/>
    </row>
    <row r="237" spans="1:16" ht="15" x14ac:dyDescent="0.25">
      <c r="A237" s="21" t="str">
        <f t="shared" si="3"/>
        <v/>
      </c>
      <c r="B237" s="37"/>
      <c r="C237" s="32"/>
      <c r="D237" s="32"/>
      <c r="E237" s="32"/>
      <c r="F237" s="32"/>
      <c r="G237" s="38"/>
      <c r="H237" s="35"/>
      <c r="I237" s="32"/>
      <c r="J237" s="39"/>
      <c r="K237" s="22" t="str">
        <f>IF(E237="","",IFERROR(INDEX('1. Setup'!$A$19:$A$56,MATCH(E237,'1. Setup'!$B$19:$B$56,0)),""))</f>
        <v/>
      </c>
      <c r="L237" s="22" t="str">
        <f>IF(E237="","",IFERROR(INDEX('1. Setup'!$C$19:$C$56,MATCH(E237,'1. Setup'!$B$19:$B$56,0)),""))</f>
        <v/>
      </c>
      <c r="M237" s="22" t="str">
        <f>IF(F237="","",IFERROR(VLOOKUP(F237,'1. Setup'!$F$5:$I$14,2,FALSE),""))</f>
        <v/>
      </c>
      <c r="N237" s="22" t="str">
        <f>IF(F237="","",IFERROR(VLOOKUP(F237,'1. Setup'!$F$5:$I$14,3,FALSE),""))</f>
        <v/>
      </c>
      <c r="O237" s="22" t="str">
        <f>IF(E237="","",IFERROR(INDEX('1. Setup'!$D$19:$D$56,MATCH(E237,'1. Setup'!$B$19:$B$56,0)),""))</f>
        <v/>
      </c>
      <c r="P237" s="12"/>
    </row>
    <row r="238" spans="1:16" ht="15" x14ac:dyDescent="0.25">
      <c r="A238" s="21" t="str">
        <f t="shared" si="3"/>
        <v/>
      </c>
      <c r="B238" s="37"/>
      <c r="C238" s="32"/>
      <c r="D238" s="32"/>
      <c r="E238" s="32"/>
      <c r="F238" s="32"/>
      <c r="G238" s="38"/>
      <c r="H238" s="35"/>
      <c r="I238" s="32"/>
      <c r="J238" s="39"/>
      <c r="K238" s="22" t="str">
        <f>IF(E238="","",IFERROR(INDEX('1. Setup'!$A$19:$A$56,MATCH(E238,'1. Setup'!$B$19:$B$56,0)),""))</f>
        <v/>
      </c>
      <c r="L238" s="22" t="str">
        <f>IF(E238="","",IFERROR(INDEX('1. Setup'!$C$19:$C$56,MATCH(E238,'1. Setup'!$B$19:$B$56,0)),""))</f>
        <v/>
      </c>
      <c r="M238" s="22" t="str">
        <f>IF(F238="","",IFERROR(VLOOKUP(F238,'1. Setup'!$F$5:$I$14,2,FALSE),""))</f>
        <v/>
      </c>
      <c r="N238" s="22" t="str">
        <f>IF(F238="","",IFERROR(VLOOKUP(F238,'1. Setup'!$F$5:$I$14,3,FALSE),""))</f>
        <v/>
      </c>
      <c r="O238" s="22" t="str">
        <f>IF(E238="","",IFERROR(INDEX('1. Setup'!$D$19:$D$56,MATCH(E238,'1. Setup'!$B$19:$B$56,0)),""))</f>
        <v/>
      </c>
      <c r="P238" s="12"/>
    </row>
    <row r="239" spans="1:16" ht="15" x14ac:dyDescent="0.25">
      <c r="A239" s="21" t="str">
        <f t="shared" si="3"/>
        <v/>
      </c>
      <c r="B239" s="37"/>
      <c r="C239" s="32"/>
      <c r="D239" s="32"/>
      <c r="E239" s="32"/>
      <c r="F239" s="32"/>
      <c r="G239" s="38"/>
      <c r="H239" s="35"/>
      <c r="I239" s="32"/>
      <c r="J239" s="39"/>
      <c r="K239" s="22" t="str">
        <f>IF(E239="","",IFERROR(INDEX('1. Setup'!$A$19:$A$56,MATCH(E239,'1. Setup'!$B$19:$B$56,0)),""))</f>
        <v/>
      </c>
      <c r="L239" s="22" t="str">
        <f>IF(E239="","",IFERROR(INDEX('1. Setup'!$C$19:$C$56,MATCH(E239,'1. Setup'!$B$19:$B$56,0)),""))</f>
        <v/>
      </c>
      <c r="M239" s="22" t="str">
        <f>IF(F239="","",IFERROR(VLOOKUP(F239,'1. Setup'!$F$5:$I$14,2,FALSE),""))</f>
        <v/>
      </c>
      <c r="N239" s="22" t="str">
        <f>IF(F239="","",IFERROR(VLOOKUP(F239,'1. Setup'!$F$5:$I$14,3,FALSE),""))</f>
        <v/>
      </c>
      <c r="O239" s="22" t="str">
        <f>IF(E239="","",IFERROR(INDEX('1. Setup'!$D$19:$D$56,MATCH(E239,'1. Setup'!$B$19:$B$56,0)),""))</f>
        <v/>
      </c>
      <c r="P239" s="12"/>
    </row>
    <row r="240" spans="1:16" ht="15" x14ac:dyDescent="0.25">
      <c r="A240" s="21" t="str">
        <f t="shared" si="3"/>
        <v/>
      </c>
      <c r="B240" s="37"/>
      <c r="C240" s="32"/>
      <c r="D240" s="32"/>
      <c r="E240" s="32"/>
      <c r="F240" s="32"/>
      <c r="G240" s="38"/>
      <c r="H240" s="35"/>
      <c r="I240" s="32"/>
      <c r="J240" s="39"/>
      <c r="K240" s="22" t="str">
        <f>IF(E240="","",IFERROR(INDEX('1. Setup'!$A$19:$A$56,MATCH(E240,'1. Setup'!$B$19:$B$56,0)),""))</f>
        <v/>
      </c>
      <c r="L240" s="22" t="str">
        <f>IF(E240="","",IFERROR(INDEX('1. Setup'!$C$19:$C$56,MATCH(E240,'1. Setup'!$B$19:$B$56,0)),""))</f>
        <v/>
      </c>
      <c r="M240" s="22" t="str">
        <f>IF(F240="","",IFERROR(VLOOKUP(F240,'1. Setup'!$F$5:$I$14,2,FALSE),""))</f>
        <v/>
      </c>
      <c r="N240" s="22" t="str">
        <f>IF(F240="","",IFERROR(VLOOKUP(F240,'1. Setup'!$F$5:$I$14,3,FALSE),""))</f>
        <v/>
      </c>
      <c r="O240" s="22" t="str">
        <f>IF(E240="","",IFERROR(INDEX('1. Setup'!$D$19:$D$56,MATCH(E240,'1. Setup'!$B$19:$B$56,0)),""))</f>
        <v/>
      </c>
      <c r="P240" s="12"/>
    </row>
    <row r="241" spans="1:16" ht="15" x14ac:dyDescent="0.25">
      <c r="A241" s="21" t="str">
        <f t="shared" si="3"/>
        <v/>
      </c>
      <c r="B241" s="37"/>
      <c r="C241" s="32"/>
      <c r="D241" s="32"/>
      <c r="E241" s="32"/>
      <c r="F241" s="32"/>
      <c r="G241" s="38"/>
      <c r="H241" s="35"/>
      <c r="I241" s="32"/>
      <c r="J241" s="39"/>
      <c r="K241" s="22" t="str">
        <f>IF(E241="","",IFERROR(INDEX('1. Setup'!$A$19:$A$56,MATCH(E241,'1. Setup'!$B$19:$B$56,0)),""))</f>
        <v/>
      </c>
      <c r="L241" s="22" t="str">
        <f>IF(E241="","",IFERROR(INDEX('1. Setup'!$C$19:$C$56,MATCH(E241,'1. Setup'!$B$19:$B$56,0)),""))</f>
        <v/>
      </c>
      <c r="M241" s="22" t="str">
        <f>IF(F241="","",IFERROR(VLOOKUP(F241,'1. Setup'!$F$5:$I$14,2,FALSE),""))</f>
        <v/>
      </c>
      <c r="N241" s="22" t="str">
        <f>IF(F241="","",IFERROR(VLOOKUP(F241,'1. Setup'!$F$5:$I$14,3,FALSE),""))</f>
        <v/>
      </c>
      <c r="O241" s="22" t="str">
        <f>IF(E241="","",IFERROR(INDEX('1. Setup'!$D$19:$D$56,MATCH(E241,'1. Setup'!$B$19:$B$56,0)),""))</f>
        <v/>
      </c>
      <c r="P241" s="12"/>
    </row>
    <row r="242" spans="1:16" ht="15" x14ac:dyDescent="0.25">
      <c r="A242" s="21" t="str">
        <f t="shared" si="3"/>
        <v/>
      </c>
      <c r="B242" s="37"/>
      <c r="C242" s="32"/>
      <c r="D242" s="32"/>
      <c r="E242" s="32"/>
      <c r="F242" s="32"/>
      <c r="G242" s="38"/>
      <c r="H242" s="35"/>
      <c r="I242" s="32"/>
      <c r="J242" s="39"/>
      <c r="K242" s="22" t="str">
        <f>IF(E242="","",IFERROR(INDEX('1. Setup'!$A$19:$A$56,MATCH(E242,'1. Setup'!$B$19:$B$56,0)),""))</f>
        <v/>
      </c>
      <c r="L242" s="22" t="str">
        <f>IF(E242="","",IFERROR(INDEX('1. Setup'!$C$19:$C$56,MATCH(E242,'1. Setup'!$B$19:$B$56,0)),""))</f>
        <v/>
      </c>
      <c r="M242" s="22" t="str">
        <f>IF(F242="","",IFERROR(VLOOKUP(F242,'1. Setup'!$F$5:$I$14,2,FALSE),""))</f>
        <v/>
      </c>
      <c r="N242" s="22" t="str">
        <f>IF(F242="","",IFERROR(VLOOKUP(F242,'1. Setup'!$F$5:$I$14,3,FALSE),""))</f>
        <v/>
      </c>
      <c r="O242" s="22" t="str">
        <f>IF(E242="","",IFERROR(INDEX('1. Setup'!$D$19:$D$56,MATCH(E242,'1. Setup'!$B$19:$B$56,0)),""))</f>
        <v/>
      </c>
      <c r="P242" s="12"/>
    </row>
    <row r="243" spans="1:16" ht="15" x14ac:dyDescent="0.25">
      <c r="A243" s="21" t="str">
        <f t="shared" si="3"/>
        <v/>
      </c>
      <c r="B243" s="37"/>
      <c r="C243" s="32"/>
      <c r="D243" s="32"/>
      <c r="E243" s="32"/>
      <c r="F243" s="32"/>
      <c r="G243" s="38"/>
      <c r="H243" s="35"/>
      <c r="I243" s="32"/>
      <c r="J243" s="39"/>
      <c r="K243" s="22" t="str">
        <f>IF(E243="","",IFERROR(INDEX('1. Setup'!$A$19:$A$56,MATCH(E243,'1. Setup'!$B$19:$B$56,0)),""))</f>
        <v/>
      </c>
      <c r="L243" s="22" t="str">
        <f>IF(E243="","",IFERROR(INDEX('1. Setup'!$C$19:$C$56,MATCH(E243,'1. Setup'!$B$19:$B$56,0)),""))</f>
        <v/>
      </c>
      <c r="M243" s="22" t="str">
        <f>IF(F243="","",IFERROR(VLOOKUP(F243,'1. Setup'!$F$5:$I$14,2,FALSE),""))</f>
        <v/>
      </c>
      <c r="N243" s="22" t="str">
        <f>IF(F243="","",IFERROR(VLOOKUP(F243,'1. Setup'!$F$5:$I$14,3,FALSE),""))</f>
        <v/>
      </c>
      <c r="O243" s="22" t="str">
        <f>IF(E243="","",IFERROR(INDEX('1. Setup'!$D$19:$D$56,MATCH(E243,'1. Setup'!$B$19:$B$56,0)),""))</f>
        <v/>
      </c>
      <c r="P243" s="12"/>
    </row>
    <row r="244" spans="1:16" ht="15" x14ac:dyDescent="0.25">
      <c r="A244" s="21" t="str">
        <f t="shared" si="3"/>
        <v/>
      </c>
      <c r="B244" s="37"/>
      <c r="C244" s="32"/>
      <c r="D244" s="32"/>
      <c r="E244" s="32"/>
      <c r="F244" s="32"/>
      <c r="G244" s="38"/>
      <c r="H244" s="35"/>
      <c r="I244" s="32"/>
      <c r="J244" s="39"/>
      <c r="K244" s="22" t="str">
        <f>IF(E244="","",IFERROR(INDEX('1. Setup'!$A$19:$A$56,MATCH(E244,'1. Setup'!$B$19:$B$56,0)),""))</f>
        <v/>
      </c>
      <c r="L244" s="22" t="str">
        <f>IF(E244="","",IFERROR(INDEX('1. Setup'!$C$19:$C$56,MATCH(E244,'1. Setup'!$B$19:$B$56,0)),""))</f>
        <v/>
      </c>
      <c r="M244" s="22" t="str">
        <f>IF(F244="","",IFERROR(VLOOKUP(F244,'1. Setup'!$F$5:$I$14,2,FALSE),""))</f>
        <v/>
      </c>
      <c r="N244" s="22" t="str">
        <f>IF(F244="","",IFERROR(VLOOKUP(F244,'1. Setup'!$F$5:$I$14,3,FALSE),""))</f>
        <v/>
      </c>
      <c r="O244" s="22" t="str">
        <f>IF(E244="","",IFERROR(INDEX('1. Setup'!$D$19:$D$56,MATCH(E244,'1. Setup'!$B$19:$B$56,0)),""))</f>
        <v/>
      </c>
      <c r="P244" s="12"/>
    </row>
    <row r="245" spans="1:16" ht="15" x14ac:dyDescent="0.25">
      <c r="A245" s="21" t="str">
        <f t="shared" si="3"/>
        <v/>
      </c>
      <c r="B245" s="37"/>
      <c r="C245" s="32"/>
      <c r="D245" s="32"/>
      <c r="E245" s="32"/>
      <c r="F245" s="32"/>
      <c r="G245" s="38"/>
      <c r="H245" s="35"/>
      <c r="I245" s="32"/>
      <c r="J245" s="39"/>
      <c r="K245" s="22" t="str">
        <f>IF(E245="","",IFERROR(INDEX('1. Setup'!$A$19:$A$56,MATCH(E245,'1. Setup'!$B$19:$B$56,0)),""))</f>
        <v/>
      </c>
      <c r="L245" s="22" t="str">
        <f>IF(E245="","",IFERROR(INDEX('1. Setup'!$C$19:$C$56,MATCH(E245,'1. Setup'!$B$19:$B$56,0)),""))</f>
        <v/>
      </c>
      <c r="M245" s="22" t="str">
        <f>IF(F245="","",IFERROR(VLOOKUP(F245,'1. Setup'!$F$5:$I$14,2,FALSE),""))</f>
        <v/>
      </c>
      <c r="N245" s="22" t="str">
        <f>IF(F245="","",IFERROR(VLOOKUP(F245,'1. Setup'!$F$5:$I$14,3,FALSE),""))</f>
        <v/>
      </c>
      <c r="O245" s="22" t="str">
        <f>IF(E245="","",IFERROR(INDEX('1. Setup'!$D$19:$D$56,MATCH(E245,'1. Setup'!$B$19:$B$56,0)),""))</f>
        <v/>
      </c>
      <c r="P245" s="12"/>
    </row>
    <row r="246" spans="1:16" ht="15" x14ac:dyDescent="0.25">
      <c r="A246" s="21" t="str">
        <f t="shared" si="3"/>
        <v/>
      </c>
      <c r="B246" s="37"/>
      <c r="C246" s="32"/>
      <c r="D246" s="32"/>
      <c r="E246" s="32"/>
      <c r="F246" s="32"/>
      <c r="G246" s="38"/>
      <c r="H246" s="35"/>
      <c r="I246" s="32"/>
      <c r="J246" s="39"/>
      <c r="K246" s="22" t="str">
        <f>IF(E246="","",IFERROR(INDEX('1. Setup'!$A$19:$A$56,MATCH(E246,'1. Setup'!$B$19:$B$56,0)),""))</f>
        <v/>
      </c>
      <c r="L246" s="22" t="str">
        <f>IF(E246="","",IFERROR(INDEX('1. Setup'!$C$19:$C$56,MATCH(E246,'1. Setup'!$B$19:$B$56,0)),""))</f>
        <v/>
      </c>
      <c r="M246" s="22" t="str">
        <f>IF(F246="","",IFERROR(VLOOKUP(F246,'1. Setup'!$F$5:$I$14,2,FALSE),""))</f>
        <v/>
      </c>
      <c r="N246" s="22" t="str">
        <f>IF(F246="","",IFERROR(VLOOKUP(F246,'1. Setup'!$F$5:$I$14,3,FALSE),""))</f>
        <v/>
      </c>
      <c r="O246" s="22" t="str">
        <f>IF(E246="","",IFERROR(INDEX('1. Setup'!$D$19:$D$56,MATCH(E246,'1. Setup'!$B$19:$B$56,0)),""))</f>
        <v/>
      </c>
      <c r="P246" s="12"/>
    </row>
    <row r="247" spans="1:16" ht="15" x14ac:dyDescent="0.25">
      <c r="A247" s="21" t="str">
        <f t="shared" si="3"/>
        <v/>
      </c>
      <c r="B247" s="37"/>
      <c r="C247" s="32"/>
      <c r="D247" s="32"/>
      <c r="E247" s="32"/>
      <c r="F247" s="32"/>
      <c r="G247" s="38"/>
      <c r="H247" s="35"/>
      <c r="I247" s="32"/>
      <c r="J247" s="39"/>
      <c r="K247" s="22" t="str">
        <f>IF(E247="","",IFERROR(INDEX('1. Setup'!$A$19:$A$56,MATCH(E247,'1. Setup'!$B$19:$B$56,0)),""))</f>
        <v/>
      </c>
      <c r="L247" s="22" t="str">
        <f>IF(E247="","",IFERROR(INDEX('1. Setup'!$C$19:$C$56,MATCH(E247,'1. Setup'!$B$19:$B$56,0)),""))</f>
        <v/>
      </c>
      <c r="M247" s="22" t="str">
        <f>IF(F247="","",IFERROR(VLOOKUP(F247,'1. Setup'!$F$5:$I$14,2,FALSE),""))</f>
        <v/>
      </c>
      <c r="N247" s="22" t="str">
        <f>IF(F247="","",IFERROR(VLOOKUP(F247,'1. Setup'!$F$5:$I$14,3,FALSE),""))</f>
        <v/>
      </c>
      <c r="O247" s="22" t="str">
        <f>IF(E247="","",IFERROR(INDEX('1. Setup'!$D$19:$D$56,MATCH(E247,'1. Setup'!$B$19:$B$56,0)),""))</f>
        <v/>
      </c>
      <c r="P247" s="12"/>
    </row>
    <row r="248" spans="1:16" ht="15" x14ac:dyDescent="0.25">
      <c r="A248" s="21" t="str">
        <f t="shared" si="3"/>
        <v/>
      </c>
      <c r="B248" s="37"/>
      <c r="C248" s="32"/>
      <c r="D248" s="32"/>
      <c r="E248" s="32"/>
      <c r="F248" s="32"/>
      <c r="G248" s="38"/>
      <c r="H248" s="35"/>
      <c r="I248" s="32"/>
      <c r="J248" s="39"/>
      <c r="K248" s="22" t="str">
        <f>IF(E248="","",IFERROR(INDEX('1. Setup'!$A$19:$A$56,MATCH(E248,'1. Setup'!$B$19:$B$56,0)),""))</f>
        <v/>
      </c>
      <c r="L248" s="22" t="str">
        <f>IF(E248="","",IFERROR(INDEX('1. Setup'!$C$19:$C$56,MATCH(E248,'1. Setup'!$B$19:$B$56,0)),""))</f>
        <v/>
      </c>
      <c r="M248" s="22" t="str">
        <f>IF(F248="","",IFERROR(VLOOKUP(F248,'1. Setup'!$F$5:$I$14,2,FALSE),""))</f>
        <v/>
      </c>
      <c r="N248" s="22" t="str">
        <f>IF(F248="","",IFERROR(VLOOKUP(F248,'1. Setup'!$F$5:$I$14,3,FALSE),""))</f>
        <v/>
      </c>
      <c r="O248" s="22" t="str">
        <f>IF(E248="","",IFERROR(INDEX('1. Setup'!$D$19:$D$56,MATCH(E248,'1. Setup'!$B$19:$B$56,0)),""))</f>
        <v/>
      </c>
      <c r="P248" s="12"/>
    </row>
    <row r="249" spans="1:16" ht="15" x14ac:dyDescent="0.25">
      <c r="A249" s="21" t="str">
        <f t="shared" si="3"/>
        <v/>
      </c>
      <c r="B249" s="37"/>
      <c r="C249" s="32"/>
      <c r="D249" s="32"/>
      <c r="E249" s="32"/>
      <c r="F249" s="32"/>
      <c r="G249" s="38"/>
      <c r="H249" s="35"/>
      <c r="I249" s="32"/>
      <c r="J249" s="39"/>
      <c r="K249" s="22" t="str">
        <f>IF(E249="","",IFERROR(INDEX('1. Setup'!$A$19:$A$56,MATCH(E249,'1. Setup'!$B$19:$B$56,0)),""))</f>
        <v/>
      </c>
      <c r="L249" s="22" t="str">
        <f>IF(E249="","",IFERROR(INDEX('1. Setup'!$C$19:$C$56,MATCH(E249,'1. Setup'!$B$19:$B$56,0)),""))</f>
        <v/>
      </c>
      <c r="M249" s="22" t="str">
        <f>IF(F249="","",IFERROR(VLOOKUP(F249,'1. Setup'!$F$5:$I$14,2,FALSE),""))</f>
        <v/>
      </c>
      <c r="N249" s="22" t="str">
        <f>IF(F249="","",IFERROR(VLOOKUP(F249,'1. Setup'!$F$5:$I$14,3,FALSE),""))</f>
        <v/>
      </c>
      <c r="O249" s="22" t="str">
        <f>IF(E249="","",IFERROR(INDEX('1. Setup'!$D$19:$D$56,MATCH(E249,'1. Setup'!$B$19:$B$56,0)),""))</f>
        <v/>
      </c>
      <c r="P249" s="12"/>
    </row>
    <row r="250" spans="1:16" ht="15" x14ac:dyDescent="0.25">
      <c r="A250" s="21" t="str">
        <f t="shared" si="3"/>
        <v/>
      </c>
      <c r="B250" s="37"/>
      <c r="C250" s="32"/>
      <c r="D250" s="32"/>
      <c r="E250" s="32"/>
      <c r="F250" s="32"/>
      <c r="G250" s="38"/>
      <c r="H250" s="35"/>
      <c r="I250" s="32"/>
      <c r="J250" s="39"/>
      <c r="K250" s="22" t="str">
        <f>IF(E250="","",IFERROR(INDEX('1. Setup'!$A$19:$A$56,MATCH(E250,'1. Setup'!$B$19:$B$56,0)),""))</f>
        <v/>
      </c>
      <c r="L250" s="22" t="str">
        <f>IF(E250="","",IFERROR(INDEX('1. Setup'!$C$19:$C$56,MATCH(E250,'1. Setup'!$B$19:$B$56,0)),""))</f>
        <v/>
      </c>
      <c r="M250" s="22" t="str">
        <f>IF(F250="","",IFERROR(VLOOKUP(F250,'1. Setup'!$F$5:$I$14,2,FALSE),""))</f>
        <v/>
      </c>
      <c r="N250" s="22" t="str">
        <f>IF(F250="","",IFERROR(VLOOKUP(F250,'1. Setup'!$F$5:$I$14,3,FALSE),""))</f>
        <v/>
      </c>
      <c r="O250" s="22" t="str">
        <f>IF(E250="","",IFERROR(INDEX('1. Setup'!$D$19:$D$56,MATCH(E250,'1. Setup'!$B$19:$B$56,0)),""))</f>
        <v/>
      </c>
      <c r="P250" s="12"/>
    </row>
    <row r="251" spans="1:16" ht="15" x14ac:dyDescent="0.25">
      <c r="A251" s="21" t="str">
        <f t="shared" si="3"/>
        <v/>
      </c>
      <c r="B251" s="37"/>
      <c r="C251" s="32"/>
      <c r="D251" s="32"/>
      <c r="E251" s="32"/>
      <c r="F251" s="32"/>
      <c r="G251" s="38"/>
      <c r="H251" s="35"/>
      <c r="I251" s="32"/>
      <c r="J251" s="39"/>
      <c r="K251" s="22" t="str">
        <f>IF(E251="","",IFERROR(INDEX('1. Setup'!$A$19:$A$56,MATCH(E251,'1. Setup'!$B$19:$B$56,0)),""))</f>
        <v/>
      </c>
      <c r="L251" s="22" t="str">
        <f>IF(E251="","",IFERROR(INDEX('1. Setup'!$C$19:$C$56,MATCH(E251,'1. Setup'!$B$19:$B$56,0)),""))</f>
        <v/>
      </c>
      <c r="M251" s="22" t="str">
        <f>IF(F251="","",IFERROR(VLOOKUP(F251,'1. Setup'!$F$5:$I$14,2,FALSE),""))</f>
        <v/>
      </c>
      <c r="N251" s="22" t="str">
        <f>IF(F251="","",IFERROR(VLOOKUP(F251,'1. Setup'!$F$5:$I$14,3,FALSE),""))</f>
        <v/>
      </c>
      <c r="O251" s="22" t="str">
        <f>IF(E251="","",IFERROR(INDEX('1. Setup'!$D$19:$D$56,MATCH(E251,'1. Setup'!$B$19:$B$56,0)),""))</f>
        <v/>
      </c>
      <c r="P251" s="12"/>
    </row>
    <row r="252" spans="1:16" ht="15" x14ac:dyDescent="0.25">
      <c r="A252" s="21" t="str">
        <f t="shared" si="3"/>
        <v/>
      </c>
      <c r="B252" s="37"/>
      <c r="C252" s="32"/>
      <c r="D252" s="32"/>
      <c r="E252" s="32"/>
      <c r="F252" s="32"/>
      <c r="G252" s="38"/>
      <c r="H252" s="35"/>
      <c r="I252" s="32"/>
      <c r="J252" s="39"/>
      <c r="K252" s="22" t="str">
        <f>IF(E252="","",IFERROR(INDEX('1. Setup'!$A$19:$A$56,MATCH(E252,'1. Setup'!$B$19:$B$56,0)),""))</f>
        <v/>
      </c>
      <c r="L252" s="22" t="str">
        <f>IF(E252="","",IFERROR(INDEX('1. Setup'!$C$19:$C$56,MATCH(E252,'1. Setup'!$B$19:$B$56,0)),""))</f>
        <v/>
      </c>
      <c r="M252" s="22" t="str">
        <f>IF(F252="","",IFERROR(VLOOKUP(F252,'1. Setup'!$F$5:$I$14,2,FALSE),""))</f>
        <v/>
      </c>
      <c r="N252" s="22" t="str">
        <f>IF(F252="","",IFERROR(VLOOKUP(F252,'1. Setup'!$F$5:$I$14,3,FALSE),""))</f>
        <v/>
      </c>
      <c r="O252" s="22" t="str">
        <f>IF(E252="","",IFERROR(INDEX('1. Setup'!$D$19:$D$56,MATCH(E252,'1. Setup'!$B$19:$B$56,0)),""))</f>
        <v/>
      </c>
      <c r="P252" s="12"/>
    </row>
    <row r="253" spans="1:16" ht="15" x14ac:dyDescent="0.25">
      <c r="A253" s="21" t="str">
        <f t="shared" si="3"/>
        <v/>
      </c>
      <c r="B253" s="37"/>
      <c r="C253" s="32"/>
      <c r="D253" s="32"/>
      <c r="E253" s="32"/>
      <c r="F253" s="32"/>
      <c r="G253" s="38"/>
      <c r="H253" s="35"/>
      <c r="I253" s="32"/>
      <c r="J253" s="39"/>
      <c r="K253" s="22" t="str">
        <f>IF(E253="","",IFERROR(INDEX('1. Setup'!$A$19:$A$56,MATCH(E253,'1. Setup'!$B$19:$B$56,0)),""))</f>
        <v/>
      </c>
      <c r="L253" s="22" t="str">
        <f>IF(E253="","",IFERROR(INDEX('1. Setup'!$C$19:$C$56,MATCH(E253,'1. Setup'!$B$19:$B$56,0)),""))</f>
        <v/>
      </c>
      <c r="M253" s="22" t="str">
        <f>IF(F253="","",IFERROR(VLOOKUP(F253,'1. Setup'!$F$5:$I$14,2,FALSE),""))</f>
        <v/>
      </c>
      <c r="N253" s="22" t="str">
        <f>IF(F253="","",IFERROR(VLOOKUP(F253,'1. Setup'!$F$5:$I$14,3,FALSE),""))</f>
        <v/>
      </c>
      <c r="O253" s="22" t="str">
        <f>IF(E253="","",IFERROR(INDEX('1. Setup'!$D$19:$D$56,MATCH(E253,'1. Setup'!$B$19:$B$56,0)),""))</f>
        <v/>
      </c>
      <c r="P253" s="12"/>
    </row>
    <row r="254" spans="1:16" ht="15" x14ac:dyDescent="0.25">
      <c r="A254" s="21" t="str">
        <f t="shared" si="3"/>
        <v/>
      </c>
      <c r="B254" s="37"/>
      <c r="C254" s="32"/>
      <c r="D254" s="32"/>
      <c r="E254" s="32"/>
      <c r="F254" s="32"/>
      <c r="G254" s="38"/>
      <c r="H254" s="35"/>
      <c r="I254" s="32"/>
      <c r="J254" s="39"/>
      <c r="K254" s="22" t="str">
        <f>IF(E254="","",IFERROR(INDEX('1. Setup'!$A$19:$A$56,MATCH(E254,'1. Setup'!$B$19:$B$56,0)),""))</f>
        <v/>
      </c>
      <c r="L254" s="22" t="str">
        <f>IF(E254="","",IFERROR(INDEX('1. Setup'!$C$19:$C$56,MATCH(E254,'1. Setup'!$B$19:$B$56,0)),""))</f>
        <v/>
      </c>
      <c r="M254" s="22" t="str">
        <f>IF(F254="","",IFERROR(VLOOKUP(F254,'1. Setup'!$F$5:$I$14,2,FALSE),""))</f>
        <v/>
      </c>
      <c r="N254" s="22" t="str">
        <f>IF(F254="","",IFERROR(VLOOKUP(F254,'1. Setup'!$F$5:$I$14,3,FALSE),""))</f>
        <v/>
      </c>
      <c r="O254" s="22" t="str">
        <f>IF(E254="","",IFERROR(INDEX('1. Setup'!$D$19:$D$56,MATCH(E254,'1. Setup'!$B$19:$B$56,0)),""))</f>
        <v/>
      </c>
      <c r="P254" s="12"/>
    </row>
    <row r="255" spans="1:16" ht="15" x14ac:dyDescent="0.25">
      <c r="A255" s="21" t="str">
        <f t="shared" si="3"/>
        <v/>
      </c>
      <c r="B255" s="37"/>
      <c r="C255" s="32"/>
      <c r="D255" s="32"/>
      <c r="E255" s="32"/>
      <c r="F255" s="32"/>
      <c r="G255" s="38"/>
      <c r="H255" s="35"/>
      <c r="I255" s="32"/>
      <c r="J255" s="39"/>
      <c r="K255" s="22" t="str">
        <f>IF(E255="","",IFERROR(INDEX('1. Setup'!$A$19:$A$56,MATCH(E255,'1. Setup'!$B$19:$B$56,0)),""))</f>
        <v/>
      </c>
      <c r="L255" s="22" t="str">
        <f>IF(E255="","",IFERROR(INDEX('1. Setup'!$C$19:$C$56,MATCH(E255,'1. Setup'!$B$19:$B$56,0)),""))</f>
        <v/>
      </c>
      <c r="M255" s="22" t="str">
        <f>IF(F255="","",IFERROR(VLOOKUP(F255,'1. Setup'!$F$5:$I$14,2,FALSE),""))</f>
        <v/>
      </c>
      <c r="N255" s="22" t="str">
        <f>IF(F255="","",IFERROR(VLOOKUP(F255,'1. Setup'!$F$5:$I$14,3,FALSE),""))</f>
        <v/>
      </c>
      <c r="O255" s="22" t="str">
        <f>IF(E255="","",IFERROR(INDEX('1. Setup'!$D$19:$D$56,MATCH(E255,'1. Setup'!$B$19:$B$56,0)),""))</f>
        <v/>
      </c>
      <c r="P255" s="12"/>
    </row>
    <row r="256" spans="1:16" ht="15" x14ac:dyDescent="0.25">
      <c r="A256" s="21" t="str">
        <f t="shared" si="3"/>
        <v/>
      </c>
      <c r="B256" s="37"/>
      <c r="C256" s="32"/>
      <c r="D256" s="32"/>
      <c r="E256" s="32"/>
      <c r="F256" s="32"/>
      <c r="G256" s="38"/>
      <c r="H256" s="35"/>
      <c r="I256" s="32"/>
      <c r="J256" s="39"/>
      <c r="K256" s="22" t="str">
        <f>IF(E256="","",IFERROR(INDEX('1. Setup'!$A$19:$A$56,MATCH(E256,'1. Setup'!$B$19:$B$56,0)),""))</f>
        <v/>
      </c>
      <c r="L256" s="22" t="str">
        <f>IF(E256="","",IFERROR(INDEX('1. Setup'!$C$19:$C$56,MATCH(E256,'1. Setup'!$B$19:$B$56,0)),""))</f>
        <v/>
      </c>
      <c r="M256" s="22" t="str">
        <f>IF(F256="","",IFERROR(VLOOKUP(F256,'1. Setup'!$F$5:$I$14,2,FALSE),""))</f>
        <v/>
      </c>
      <c r="N256" s="22" t="str">
        <f>IF(F256="","",IFERROR(VLOOKUP(F256,'1. Setup'!$F$5:$I$14,3,FALSE),""))</f>
        <v/>
      </c>
      <c r="O256" s="22" t="str">
        <f>IF(E256="","",IFERROR(INDEX('1. Setup'!$D$19:$D$56,MATCH(E256,'1. Setup'!$B$19:$B$56,0)),""))</f>
        <v/>
      </c>
      <c r="P256" s="12"/>
    </row>
    <row r="257" spans="1:16" ht="15" x14ac:dyDescent="0.25">
      <c r="A257" s="21" t="str">
        <f t="shared" si="3"/>
        <v/>
      </c>
      <c r="B257" s="37"/>
      <c r="C257" s="32"/>
      <c r="D257" s="32"/>
      <c r="E257" s="32"/>
      <c r="F257" s="32"/>
      <c r="G257" s="38"/>
      <c r="H257" s="35"/>
      <c r="I257" s="32"/>
      <c r="J257" s="39"/>
      <c r="K257" s="22" t="str">
        <f>IF(E257="","",IFERROR(INDEX('1. Setup'!$A$19:$A$56,MATCH(E257,'1. Setup'!$B$19:$B$56,0)),""))</f>
        <v/>
      </c>
      <c r="L257" s="22" t="str">
        <f>IF(E257="","",IFERROR(INDEX('1. Setup'!$C$19:$C$56,MATCH(E257,'1. Setup'!$B$19:$B$56,0)),""))</f>
        <v/>
      </c>
      <c r="M257" s="22" t="str">
        <f>IF(F257="","",IFERROR(VLOOKUP(F257,'1. Setup'!$F$5:$I$14,2,FALSE),""))</f>
        <v/>
      </c>
      <c r="N257" s="22" t="str">
        <f>IF(F257="","",IFERROR(VLOOKUP(F257,'1. Setup'!$F$5:$I$14,3,FALSE),""))</f>
        <v/>
      </c>
      <c r="O257" s="22" t="str">
        <f>IF(E257="","",IFERROR(INDEX('1. Setup'!$D$19:$D$56,MATCH(E257,'1. Setup'!$B$19:$B$56,0)),""))</f>
        <v/>
      </c>
      <c r="P257" s="12"/>
    </row>
    <row r="258" spans="1:16" ht="15" x14ac:dyDescent="0.25">
      <c r="A258" s="21" t="str">
        <f t="shared" si="3"/>
        <v/>
      </c>
      <c r="B258" s="37"/>
      <c r="C258" s="32"/>
      <c r="D258" s="32"/>
      <c r="E258" s="32"/>
      <c r="F258" s="32"/>
      <c r="G258" s="38"/>
      <c r="H258" s="35"/>
      <c r="I258" s="32"/>
      <c r="J258" s="39"/>
      <c r="K258" s="22" t="str">
        <f>IF(E258="","",IFERROR(INDEX('1. Setup'!$A$19:$A$56,MATCH(E258,'1. Setup'!$B$19:$B$56,0)),""))</f>
        <v/>
      </c>
      <c r="L258" s="22" t="str">
        <f>IF(E258="","",IFERROR(INDEX('1. Setup'!$C$19:$C$56,MATCH(E258,'1. Setup'!$B$19:$B$56,0)),""))</f>
        <v/>
      </c>
      <c r="M258" s="22" t="str">
        <f>IF(F258="","",IFERROR(VLOOKUP(F258,'1. Setup'!$F$5:$I$14,2,FALSE),""))</f>
        <v/>
      </c>
      <c r="N258" s="22" t="str">
        <f>IF(F258="","",IFERROR(VLOOKUP(F258,'1. Setup'!$F$5:$I$14,3,FALSE),""))</f>
        <v/>
      </c>
      <c r="O258" s="22" t="str">
        <f>IF(E258="","",IFERROR(INDEX('1. Setup'!$D$19:$D$56,MATCH(E258,'1. Setup'!$B$19:$B$56,0)),""))</f>
        <v/>
      </c>
      <c r="P258" s="12"/>
    </row>
    <row r="259" spans="1:16" ht="15" x14ac:dyDescent="0.25">
      <c r="A259" s="21" t="str">
        <f t="shared" si="3"/>
        <v/>
      </c>
      <c r="B259" s="37"/>
      <c r="C259" s="32"/>
      <c r="D259" s="32"/>
      <c r="E259" s="32"/>
      <c r="F259" s="32"/>
      <c r="G259" s="38"/>
      <c r="H259" s="35"/>
      <c r="I259" s="32"/>
      <c r="J259" s="39"/>
      <c r="K259" s="22" t="str">
        <f>IF(E259="","",IFERROR(INDEX('1. Setup'!$A$19:$A$56,MATCH(E259,'1. Setup'!$B$19:$B$56,0)),""))</f>
        <v/>
      </c>
      <c r="L259" s="22" t="str">
        <f>IF(E259="","",IFERROR(INDEX('1. Setup'!$C$19:$C$56,MATCH(E259,'1. Setup'!$B$19:$B$56,0)),""))</f>
        <v/>
      </c>
      <c r="M259" s="22" t="str">
        <f>IF(F259="","",IFERROR(VLOOKUP(F259,'1. Setup'!$F$5:$I$14,2,FALSE),""))</f>
        <v/>
      </c>
      <c r="N259" s="22" t="str">
        <f>IF(F259="","",IFERROR(VLOOKUP(F259,'1. Setup'!$F$5:$I$14,3,FALSE),""))</f>
        <v/>
      </c>
      <c r="O259" s="22" t="str">
        <f>IF(E259="","",IFERROR(INDEX('1. Setup'!$D$19:$D$56,MATCH(E259,'1. Setup'!$B$19:$B$56,0)),""))</f>
        <v/>
      </c>
      <c r="P259" s="12"/>
    </row>
    <row r="260" spans="1:16" ht="15" x14ac:dyDescent="0.25">
      <c r="A260" s="21" t="str">
        <f t="shared" si="3"/>
        <v/>
      </c>
      <c r="B260" s="37"/>
      <c r="C260" s="32"/>
      <c r="D260" s="32"/>
      <c r="E260" s="32"/>
      <c r="F260" s="32"/>
      <c r="G260" s="38"/>
      <c r="H260" s="35"/>
      <c r="I260" s="32"/>
      <c r="J260" s="39"/>
      <c r="K260" s="22" t="str">
        <f>IF(E260="","",IFERROR(INDEX('1. Setup'!$A$19:$A$56,MATCH(E260,'1. Setup'!$B$19:$B$56,0)),""))</f>
        <v/>
      </c>
      <c r="L260" s="22" t="str">
        <f>IF(E260="","",IFERROR(INDEX('1. Setup'!$C$19:$C$56,MATCH(E260,'1. Setup'!$B$19:$B$56,0)),""))</f>
        <v/>
      </c>
      <c r="M260" s="22" t="str">
        <f>IF(F260="","",IFERROR(VLOOKUP(F260,'1. Setup'!$F$5:$I$14,2,FALSE),""))</f>
        <v/>
      </c>
      <c r="N260" s="22" t="str">
        <f>IF(F260="","",IFERROR(VLOOKUP(F260,'1. Setup'!$F$5:$I$14,3,FALSE),""))</f>
        <v/>
      </c>
      <c r="O260" s="22" t="str">
        <f>IF(E260="","",IFERROR(INDEX('1. Setup'!$D$19:$D$56,MATCH(E260,'1. Setup'!$B$19:$B$56,0)),""))</f>
        <v/>
      </c>
      <c r="P260" s="12"/>
    </row>
    <row r="261" spans="1:16" ht="15" x14ac:dyDescent="0.25">
      <c r="A261" s="21" t="str">
        <f t="shared" si="3"/>
        <v/>
      </c>
      <c r="B261" s="37"/>
      <c r="C261" s="32"/>
      <c r="D261" s="32"/>
      <c r="E261" s="32"/>
      <c r="F261" s="32"/>
      <c r="G261" s="38"/>
      <c r="H261" s="35"/>
      <c r="I261" s="32"/>
      <c r="J261" s="39"/>
      <c r="K261" s="22" t="str">
        <f>IF(E261="","",IFERROR(INDEX('1. Setup'!$A$19:$A$56,MATCH(E261,'1. Setup'!$B$19:$B$56,0)),""))</f>
        <v/>
      </c>
      <c r="L261" s="22" t="str">
        <f>IF(E261="","",IFERROR(INDEX('1. Setup'!$C$19:$C$56,MATCH(E261,'1. Setup'!$B$19:$B$56,0)),""))</f>
        <v/>
      </c>
      <c r="M261" s="22" t="str">
        <f>IF(F261="","",IFERROR(VLOOKUP(F261,'1. Setup'!$F$5:$I$14,2,FALSE),""))</f>
        <v/>
      </c>
      <c r="N261" s="22" t="str">
        <f>IF(F261="","",IFERROR(VLOOKUP(F261,'1. Setup'!$F$5:$I$14,3,FALSE),""))</f>
        <v/>
      </c>
      <c r="O261" s="22" t="str">
        <f>IF(E261="","",IFERROR(INDEX('1. Setup'!$D$19:$D$56,MATCH(E261,'1. Setup'!$B$19:$B$56,0)),""))</f>
        <v/>
      </c>
      <c r="P261" s="12"/>
    </row>
    <row r="262" spans="1:16" ht="15" x14ac:dyDescent="0.25">
      <c r="A262" s="21" t="str">
        <f t="shared" si="3"/>
        <v/>
      </c>
      <c r="B262" s="37"/>
      <c r="C262" s="32"/>
      <c r="D262" s="32"/>
      <c r="E262" s="32"/>
      <c r="F262" s="32"/>
      <c r="G262" s="38"/>
      <c r="H262" s="35"/>
      <c r="I262" s="32"/>
      <c r="J262" s="39"/>
      <c r="K262" s="22" t="str">
        <f>IF(E262="","",IFERROR(INDEX('1. Setup'!$A$19:$A$56,MATCH(E262,'1. Setup'!$B$19:$B$56,0)),""))</f>
        <v/>
      </c>
      <c r="L262" s="22" t="str">
        <f>IF(E262="","",IFERROR(INDEX('1. Setup'!$C$19:$C$56,MATCH(E262,'1. Setup'!$B$19:$B$56,0)),""))</f>
        <v/>
      </c>
      <c r="M262" s="22" t="str">
        <f>IF(F262="","",IFERROR(VLOOKUP(F262,'1. Setup'!$F$5:$I$14,2,FALSE),""))</f>
        <v/>
      </c>
      <c r="N262" s="22" t="str">
        <f>IF(F262="","",IFERROR(VLOOKUP(F262,'1. Setup'!$F$5:$I$14,3,FALSE),""))</f>
        <v/>
      </c>
      <c r="O262" s="22" t="str">
        <f>IF(E262="","",IFERROR(INDEX('1. Setup'!$D$19:$D$56,MATCH(E262,'1. Setup'!$B$19:$B$56,0)),""))</f>
        <v/>
      </c>
      <c r="P262" s="12"/>
    </row>
    <row r="263" spans="1:16" ht="15" x14ac:dyDescent="0.25">
      <c r="A263" s="21" t="str">
        <f t="shared" si="3"/>
        <v/>
      </c>
      <c r="B263" s="37"/>
      <c r="C263" s="32"/>
      <c r="D263" s="32"/>
      <c r="E263" s="32"/>
      <c r="F263" s="32"/>
      <c r="G263" s="38"/>
      <c r="H263" s="35"/>
      <c r="I263" s="32"/>
      <c r="J263" s="39"/>
      <c r="K263" s="22" t="str">
        <f>IF(E263="","",IFERROR(INDEX('1. Setup'!$A$19:$A$56,MATCH(E263,'1. Setup'!$B$19:$B$56,0)),""))</f>
        <v/>
      </c>
      <c r="L263" s="22" t="str">
        <f>IF(E263="","",IFERROR(INDEX('1. Setup'!$C$19:$C$56,MATCH(E263,'1. Setup'!$B$19:$B$56,0)),""))</f>
        <v/>
      </c>
      <c r="M263" s="22" t="str">
        <f>IF(F263="","",IFERROR(VLOOKUP(F263,'1. Setup'!$F$5:$I$14,2,FALSE),""))</f>
        <v/>
      </c>
      <c r="N263" s="22" t="str">
        <f>IF(F263="","",IFERROR(VLOOKUP(F263,'1. Setup'!$F$5:$I$14,3,FALSE),""))</f>
        <v/>
      </c>
      <c r="O263" s="22" t="str">
        <f>IF(E263="","",IFERROR(INDEX('1. Setup'!$D$19:$D$56,MATCH(E263,'1. Setup'!$B$19:$B$56,0)),""))</f>
        <v/>
      </c>
      <c r="P263" s="12"/>
    </row>
    <row r="264" spans="1:16" ht="15" x14ac:dyDescent="0.25">
      <c r="A264" s="21" t="str">
        <f t="shared" si="3"/>
        <v/>
      </c>
      <c r="B264" s="37"/>
      <c r="C264" s="32"/>
      <c r="D264" s="32"/>
      <c r="E264" s="32"/>
      <c r="F264" s="32"/>
      <c r="G264" s="38"/>
      <c r="H264" s="35"/>
      <c r="I264" s="32"/>
      <c r="J264" s="39"/>
      <c r="K264" s="22" t="str">
        <f>IF(E264="","",IFERROR(INDEX('1. Setup'!$A$19:$A$56,MATCH(E264,'1. Setup'!$B$19:$B$56,0)),""))</f>
        <v/>
      </c>
      <c r="L264" s="22" t="str">
        <f>IF(E264="","",IFERROR(INDEX('1. Setup'!$C$19:$C$56,MATCH(E264,'1. Setup'!$B$19:$B$56,0)),""))</f>
        <v/>
      </c>
      <c r="M264" s="22" t="str">
        <f>IF(F264="","",IFERROR(VLOOKUP(F264,'1. Setup'!$F$5:$I$14,2,FALSE),""))</f>
        <v/>
      </c>
      <c r="N264" s="22" t="str">
        <f>IF(F264="","",IFERROR(VLOOKUP(F264,'1. Setup'!$F$5:$I$14,3,FALSE),""))</f>
        <v/>
      </c>
      <c r="O264" s="22" t="str">
        <f>IF(E264="","",IFERROR(INDEX('1. Setup'!$D$19:$D$56,MATCH(E264,'1. Setup'!$B$19:$B$56,0)),""))</f>
        <v/>
      </c>
      <c r="P264" s="12"/>
    </row>
    <row r="265" spans="1:16" ht="15" x14ac:dyDescent="0.25">
      <c r="A265" s="21" t="str">
        <f t="shared" si="3"/>
        <v/>
      </c>
      <c r="B265" s="37"/>
      <c r="C265" s="32"/>
      <c r="D265" s="32"/>
      <c r="E265" s="32"/>
      <c r="F265" s="32"/>
      <c r="G265" s="38"/>
      <c r="H265" s="35"/>
      <c r="I265" s="32"/>
      <c r="J265" s="39"/>
      <c r="K265" s="22" t="str">
        <f>IF(E265="","",IFERROR(INDEX('1. Setup'!$A$19:$A$56,MATCH(E265,'1. Setup'!$B$19:$B$56,0)),""))</f>
        <v/>
      </c>
      <c r="L265" s="22" t="str">
        <f>IF(E265="","",IFERROR(INDEX('1. Setup'!$C$19:$C$56,MATCH(E265,'1. Setup'!$B$19:$B$56,0)),""))</f>
        <v/>
      </c>
      <c r="M265" s="22" t="str">
        <f>IF(F265="","",IFERROR(VLOOKUP(F265,'1. Setup'!$F$5:$I$14,2,FALSE),""))</f>
        <v/>
      </c>
      <c r="N265" s="22" t="str">
        <f>IF(F265="","",IFERROR(VLOOKUP(F265,'1. Setup'!$F$5:$I$14,3,FALSE),""))</f>
        <v/>
      </c>
      <c r="O265" s="22" t="str">
        <f>IF(E265="","",IFERROR(INDEX('1. Setup'!$D$19:$D$56,MATCH(E265,'1. Setup'!$B$19:$B$56,0)),""))</f>
        <v/>
      </c>
      <c r="P265" s="12"/>
    </row>
    <row r="266" spans="1:16" ht="15" x14ac:dyDescent="0.25">
      <c r="A266" s="21" t="str">
        <f t="shared" ref="A266:A329" si="4">IF(B266="","",ROW()-9)</f>
        <v/>
      </c>
      <c r="B266" s="37"/>
      <c r="C266" s="32"/>
      <c r="D266" s="32"/>
      <c r="E266" s="32"/>
      <c r="F266" s="32"/>
      <c r="G266" s="38"/>
      <c r="H266" s="35"/>
      <c r="I266" s="32"/>
      <c r="J266" s="39"/>
      <c r="K266" s="22" t="str">
        <f>IF(E266="","",IFERROR(INDEX('1. Setup'!$A$19:$A$56,MATCH(E266,'1. Setup'!$B$19:$B$56,0)),""))</f>
        <v/>
      </c>
      <c r="L266" s="22" t="str">
        <f>IF(E266="","",IFERROR(INDEX('1. Setup'!$C$19:$C$56,MATCH(E266,'1. Setup'!$B$19:$B$56,0)),""))</f>
        <v/>
      </c>
      <c r="M266" s="22" t="str">
        <f>IF(F266="","",IFERROR(VLOOKUP(F266,'1. Setup'!$F$5:$I$14,2,FALSE),""))</f>
        <v/>
      </c>
      <c r="N266" s="22" t="str">
        <f>IF(F266="","",IFERROR(VLOOKUP(F266,'1. Setup'!$F$5:$I$14,3,FALSE),""))</f>
        <v/>
      </c>
      <c r="O266" s="22" t="str">
        <f>IF(E266="","",IFERROR(INDEX('1. Setup'!$D$19:$D$56,MATCH(E266,'1. Setup'!$B$19:$B$56,0)),""))</f>
        <v/>
      </c>
      <c r="P266" s="12"/>
    </row>
    <row r="267" spans="1:16" ht="15" x14ac:dyDescent="0.25">
      <c r="A267" s="21" t="str">
        <f t="shared" si="4"/>
        <v/>
      </c>
      <c r="B267" s="37"/>
      <c r="C267" s="32"/>
      <c r="D267" s="32"/>
      <c r="E267" s="32"/>
      <c r="F267" s="32"/>
      <c r="G267" s="38"/>
      <c r="H267" s="35"/>
      <c r="I267" s="32"/>
      <c r="J267" s="39"/>
      <c r="K267" s="22" t="str">
        <f>IF(E267="","",IFERROR(INDEX('1. Setup'!$A$19:$A$56,MATCH(E267,'1. Setup'!$B$19:$B$56,0)),""))</f>
        <v/>
      </c>
      <c r="L267" s="22" t="str">
        <f>IF(E267="","",IFERROR(INDEX('1. Setup'!$C$19:$C$56,MATCH(E267,'1. Setup'!$B$19:$B$56,0)),""))</f>
        <v/>
      </c>
      <c r="M267" s="22" t="str">
        <f>IF(F267="","",IFERROR(VLOOKUP(F267,'1. Setup'!$F$5:$I$14,2,FALSE),""))</f>
        <v/>
      </c>
      <c r="N267" s="22" t="str">
        <f>IF(F267="","",IFERROR(VLOOKUP(F267,'1. Setup'!$F$5:$I$14,3,FALSE),""))</f>
        <v/>
      </c>
      <c r="O267" s="22" t="str">
        <f>IF(E267="","",IFERROR(INDEX('1. Setup'!$D$19:$D$56,MATCH(E267,'1. Setup'!$B$19:$B$56,0)),""))</f>
        <v/>
      </c>
      <c r="P267" s="12"/>
    </row>
    <row r="268" spans="1:16" ht="15" x14ac:dyDescent="0.25">
      <c r="A268" s="21" t="str">
        <f t="shared" si="4"/>
        <v/>
      </c>
      <c r="B268" s="37"/>
      <c r="C268" s="32"/>
      <c r="D268" s="32"/>
      <c r="E268" s="32"/>
      <c r="F268" s="32"/>
      <c r="G268" s="38"/>
      <c r="H268" s="35"/>
      <c r="I268" s="32"/>
      <c r="J268" s="39"/>
      <c r="K268" s="22" t="str">
        <f>IF(E268="","",IFERROR(INDEX('1. Setup'!$A$19:$A$56,MATCH(E268,'1. Setup'!$B$19:$B$56,0)),""))</f>
        <v/>
      </c>
      <c r="L268" s="22" t="str">
        <f>IF(E268="","",IFERROR(INDEX('1. Setup'!$C$19:$C$56,MATCH(E268,'1. Setup'!$B$19:$B$56,0)),""))</f>
        <v/>
      </c>
      <c r="M268" s="22" t="str">
        <f>IF(F268="","",IFERROR(VLOOKUP(F268,'1. Setup'!$F$5:$I$14,2,FALSE),""))</f>
        <v/>
      </c>
      <c r="N268" s="22" t="str">
        <f>IF(F268="","",IFERROR(VLOOKUP(F268,'1. Setup'!$F$5:$I$14,3,FALSE),""))</f>
        <v/>
      </c>
      <c r="O268" s="22" t="str">
        <f>IF(E268="","",IFERROR(INDEX('1. Setup'!$D$19:$D$56,MATCH(E268,'1. Setup'!$B$19:$B$56,0)),""))</f>
        <v/>
      </c>
      <c r="P268" s="12"/>
    </row>
    <row r="269" spans="1:16" ht="15" x14ac:dyDescent="0.25">
      <c r="A269" s="21" t="str">
        <f t="shared" si="4"/>
        <v/>
      </c>
      <c r="B269" s="37"/>
      <c r="C269" s="32"/>
      <c r="D269" s="32"/>
      <c r="E269" s="32"/>
      <c r="F269" s="32"/>
      <c r="G269" s="38"/>
      <c r="H269" s="35"/>
      <c r="I269" s="32"/>
      <c r="J269" s="39"/>
      <c r="K269" s="22" t="str">
        <f>IF(E269="","",IFERROR(INDEX('1. Setup'!$A$19:$A$56,MATCH(E269,'1. Setup'!$B$19:$B$56,0)),""))</f>
        <v/>
      </c>
      <c r="L269" s="22" t="str">
        <f>IF(E269="","",IFERROR(INDEX('1. Setup'!$C$19:$C$56,MATCH(E269,'1. Setup'!$B$19:$B$56,0)),""))</f>
        <v/>
      </c>
      <c r="M269" s="22" t="str">
        <f>IF(F269="","",IFERROR(VLOOKUP(F269,'1. Setup'!$F$5:$I$14,2,FALSE),""))</f>
        <v/>
      </c>
      <c r="N269" s="22" t="str">
        <f>IF(F269="","",IFERROR(VLOOKUP(F269,'1. Setup'!$F$5:$I$14,3,FALSE),""))</f>
        <v/>
      </c>
      <c r="O269" s="22" t="str">
        <f>IF(E269="","",IFERROR(INDEX('1. Setup'!$D$19:$D$56,MATCH(E269,'1. Setup'!$B$19:$B$56,0)),""))</f>
        <v/>
      </c>
      <c r="P269" s="12"/>
    </row>
    <row r="270" spans="1:16" ht="15" x14ac:dyDescent="0.25">
      <c r="A270" s="21" t="str">
        <f t="shared" si="4"/>
        <v/>
      </c>
      <c r="B270" s="37"/>
      <c r="C270" s="32"/>
      <c r="D270" s="32"/>
      <c r="E270" s="32"/>
      <c r="F270" s="32"/>
      <c r="G270" s="38"/>
      <c r="H270" s="35"/>
      <c r="I270" s="32"/>
      <c r="J270" s="39"/>
      <c r="K270" s="22" t="str">
        <f>IF(E270="","",IFERROR(INDEX('1. Setup'!$A$19:$A$56,MATCH(E270,'1. Setup'!$B$19:$B$56,0)),""))</f>
        <v/>
      </c>
      <c r="L270" s="22" t="str">
        <f>IF(E270="","",IFERROR(INDEX('1. Setup'!$C$19:$C$56,MATCH(E270,'1. Setup'!$B$19:$B$56,0)),""))</f>
        <v/>
      </c>
      <c r="M270" s="22" t="str">
        <f>IF(F270="","",IFERROR(VLOOKUP(F270,'1. Setup'!$F$5:$I$14,2,FALSE),""))</f>
        <v/>
      </c>
      <c r="N270" s="22" t="str">
        <f>IF(F270="","",IFERROR(VLOOKUP(F270,'1. Setup'!$F$5:$I$14,3,FALSE),""))</f>
        <v/>
      </c>
      <c r="O270" s="22" t="str">
        <f>IF(E270="","",IFERROR(INDEX('1. Setup'!$D$19:$D$56,MATCH(E270,'1. Setup'!$B$19:$B$56,0)),""))</f>
        <v/>
      </c>
      <c r="P270" s="12"/>
    </row>
    <row r="271" spans="1:16" ht="15" x14ac:dyDescent="0.25">
      <c r="A271" s="21" t="str">
        <f t="shared" si="4"/>
        <v/>
      </c>
      <c r="B271" s="37"/>
      <c r="C271" s="32"/>
      <c r="D271" s="32"/>
      <c r="E271" s="32"/>
      <c r="F271" s="32"/>
      <c r="G271" s="38"/>
      <c r="H271" s="35"/>
      <c r="I271" s="32"/>
      <c r="J271" s="39"/>
      <c r="K271" s="22" t="str">
        <f>IF(E271="","",IFERROR(INDEX('1. Setup'!$A$19:$A$56,MATCH(E271,'1. Setup'!$B$19:$B$56,0)),""))</f>
        <v/>
      </c>
      <c r="L271" s="22" t="str">
        <f>IF(E271="","",IFERROR(INDEX('1. Setup'!$C$19:$C$56,MATCH(E271,'1. Setup'!$B$19:$B$56,0)),""))</f>
        <v/>
      </c>
      <c r="M271" s="22" t="str">
        <f>IF(F271="","",IFERROR(VLOOKUP(F271,'1. Setup'!$F$5:$I$14,2,FALSE),""))</f>
        <v/>
      </c>
      <c r="N271" s="22" t="str">
        <f>IF(F271="","",IFERROR(VLOOKUP(F271,'1. Setup'!$F$5:$I$14,3,FALSE),""))</f>
        <v/>
      </c>
      <c r="O271" s="22" t="str">
        <f>IF(E271="","",IFERROR(INDEX('1. Setup'!$D$19:$D$56,MATCH(E271,'1. Setup'!$B$19:$B$56,0)),""))</f>
        <v/>
      </c>
      <c r="P271" s="12"/>
    </row>
    <row r="272" spans="1:16" ht="15" x14ac:dyDescent="0.25">
      <c r="A272" s="21" t="str">
        <f t="shared" si="4"/>
        <v/>
      </c>
      <c r="B272" s="37"/>
      <c r="C272" s="32"/>
      <c r="D272" s="32"/>
      <c r="E272" s="32"/>
      <c r="F272" s="32"/>
      <c r="G272" s="38"/>
      <c r="H272" s="35"/>
      <c r="I272" s="32"/>
      <c r="J272" s="39"/>
      <c r="K272" s="22" t="str">
        <f>IF(E272="","",IFERROR(INDEX('1. Setup'!$A$19:$A$56,MATCH(E272,'1. Setup'!$B$19:$B$56,0)),""))</f>
        <v/>
      </c>
      <c r="L272" s="22" t="str">
        <f>IF(E272="","",IFERROR(INDEX('1. Setup'!$C$19:$C$56,MATCH(E272,'1. Setup'!$B$19:$B$56,0)),""))</f>
        <v/>
      </c>
      <c r="M272" s="22" t="str">
        <f>IF(F272="","",IFERROR(VLOOKUP(F272,'1. Setup'!$F$5:$I$14,2,FALSE),""))</f>
        <v/>
      </c>
      <c r="N272" s="22" t="str">
        <f>IF(F272="","",IFERROR(VLOOKUP(F272,'1. Setup'!$F$5:$I$14,3,FALSE),""))</f>
        <v/>
      </c>
      <c r="O272" s="22" t="str">
        <f>IF(E272="","",IFERROR(INDEX('1. Setup'!$D$19:$D$56,MATCH(E272,'1. Setup'!$B$19:$B$56,0)),""))</f>
        <v/>
      </c>
      <c r="P272" s="12"/>
    </row>
    <row r="273" spans="1:16" ht="15" x14ac:dyDescent="0.25">
      <c r="A273" s="21" t="str">
        <f t="shared" si="4"/>
        <v/>
      </c>
      <c r="B273" s="37"/>
      <c r="C273" s="32"/>
      <c r="D273" s="32"/>
      <c r="E273" s="32"/>
      <c r="F273" s="32"/>
      <c r="G273" s="38"/>
      <c r="H273" s="35"/>
      <c r="I273" s="32"/>
      <c r="J273" s="39"/>
      <c r="K273" s="22" t="str">
        <f>IF(E273="","",IFERROR(INDEX('1. Setup'!$A$19:$A$56,MATCH(E273,'1. Setup'!$B$19:$B$56,0)),""))</f>
        <v/>
      </c>
      <c r="L273" s="22" t="str">
        <f>IF(E273="","",IFERROR(INDEX('1. Setup'!$C$19:$C$56,MATCH(E273,'1. Setup'!$B$19:$B$56,0)),""))</f>
        <v/>
      </c>
      <c r="M273" s="22" t="str">
        <f>IF(F273="","",IFERROR(VLOOKUP(F273,'1. Setup'!$F$5:$I$14,2,FALSE),""))</f>
        <v/>
      </c>
      <c r="N273" s="22" t="str">
        <f>IF(F273="","",IFERROR(VLOOKUP(F273,'1. Setup'!$F$5:$I$14,3,FALSE),""))</f>
        <v/>
      </c>
      <c r="O273" s="22" t="str">
        <f>IF(E273="","",IFERROR(INDEX('1. Setup'!$D$19:$D$56,MATCH(E273,'1. Setup'!$B$19:$B$56,0)),""))</f>
        <v/>
      </c>
      <c r="P273" s="12"/>
    </row>
    <row r="274" spans="1:16" ht="15" x14ac:dyDescent="0.25">
      <c r="A274" s="21" t="str">
        <f t="shared" si="4"/>
        <v/>
      </c>
      <c r="B274" s="37"/>
      <c r="C274" s="32"/>
      <c r="D274" s="32"/>
      <c r="E274" s="32"/>
      <c r="F274" s="32"/>
      <c r="G274" s="38"/>
      <c r="H274" s="35"/>
      <c r="I274" s="32"/>
      <c r="J274" s="39"/>
      <c r="K274" s="22" t="str">
        <f>IF(E274="","",IFERROR(INDEX('1. Setup'!$A$19:$A$56,MATCH(E274,'1. Setup'!$B$19:$B$56,0)),""))</f>
        <v/>
      </c>
      <c r="L274" s="22" t="str">
        <f>IF(E274="","",IFERROR(INDEX('1. Setup'!$C$19:$C$56,MATCH(E274,'1. Setup'!$B$19:$B$56,0)),""))</f>
        <v/>
      </c>
      <c r="M274" s="22" t="str">
        <f>IF(F274="","",IFERROR(VLOOKUP(F274,'1. Setup'!$F$5:$I$14,2,FALSE),""))</f>
        <v/>
      </c>
      <c r="N274" s="22" t="str">
        <f>IF(F274="","",IFERROR(VLOOKUP(F274,'1. Setup'!$F$5:$I$14,3,FALSE),""))</f>
        <v/>
      </c>
      <c r="O274" s="22" t="str">
        <f>IF(E274="","",IFERROR(INDEX('1. Setup'!$D$19:$D$56,MATCH(E274,'1. Setup'!$B$19:$B$56,0)),""))</f>
        <v/>
      </c>
      <c r="P274" s="12"/>
    </row>
    <row r="275" spans="1:16" ht="15" x14ac:dyDescent="0.25">
      <c r="A275" s="21" t="str">
        <f t="shared" si="4"/>
        <v/>
      </c>
      <c r="B275" s="37"/>
      <c r="C275" s="32"/>
      <c r="D275" s="32"/>
      <c r="E275" s="32"/>
      <c r="F275" s="32"/>
      <c r="G275" s="38"/>
      <c r="H275" s="35"/>
      <c r="I275" s="32"/>
      <c r="J275" s="39"/>
      <c r="K275" s="22" t="str">
        <f>IF(E275="","",IFERROR(INDEX('1. Setup'!$A$19:$A$56,MATCH(E275,'1. Setup'!$B$19:$B$56,0)),""))</f>
        <v/>
      </c>
      <c r="L275" s="22" t="str">
        <f>IF(E275="","",IFERROR(INDEX('1. Setup'!$C$19:$C$56,MATCH(E275,'1. Setup'!$B$19:$B$56,0)),""))</f>
        <v/>
      </c>
      <c r="M275" s="22" t="str">
        <f>IF(F275="","",IFERROR(VLOOKUP(F275,'1. Setup'!$F$5:$I$14,2,FALSE),""))</f>
        <v/>
      </c>
      <c r="N275" s="22" t="str">
        <f>IF(F275="","",IFERROR(VLOOKUP(F275,'1. Setup'!$F$5:$I$14,3,FALSE),""))</f>
        <v/>
      </c>
      <c r="O275" s="22" t="str">
        <f>IF(E275="","",IFERROR(INDEX('1. Setup'!$D$19:$D$56,MATCH(E275,'1. Setup'!$B$19:$B$56,0)),""))</f>
        <v/>
      </c>
      <c r="P275" s="12"/>
    </row>
    <row r="276" spans="1:16" ht="15" x14ac:dyDescent="0.25">
      <c r="A276" s="21" t="str">
        <f t="shared" si="4"/>
        <v/>
      </c>
      <c r="B276" s="37"/>
      <c r="C276" s="32"/>
      <c r="D276" s="32"/>
      <c r="E276" s="32"/>
      <c r="F276" s="32"/>
      <c r="G276" s="38"/>
      <c r="H276" s="35"/>
      <c r="I276" s="32"/>
      <c r="J276" s="39"/>
      <c r="K276" s="22" t="str">
        <f>IF(E276="","",IFERROR(INDEX('1. Setup'!$A$19:$A$56,MATCH(E276,'1. Setup'!$B$19:$B$56,0)),""))</f>
        <v/>
      </c>
      <c r="L276" s="22" t="str">
        <f>IF(E276="","",IFERROR(INDEX('1. Setup'!$C$19:$C$56,MATCH(E276,'1. Setup'!$B$19:$B$56,0)),""))</f>
        <v/>
      </c>
      <c r="M276" s="22" t="str">
        <f>IF(F276="","",IFERROR(VLOOKUP(F276,'1. Setup'!$F$5:$I$14,2,FALSE),""))</f>
        <v/>
      </c>
      <c r="N276" s="22" t="str">
        <f>IF(F276="","",IFERROR(VLOOKUP(F276,'1. Setup'!$F$5:$I$14,3,FALSE),""))</f>
        <v/>
      </c>
      <c r="O276" s="22" t="str">
        <f>IF(E276="","",IFERROR(INDEX('1. Setup'!$D$19:$D$56,MATCH(E276,'1. Setup'!$B$19:$B$56,0)),""))</f>
        <v/>
      </c>
      <c r="P276" s="12"/>
    </row>
    <row r="277" spans="1:16" ht="15" x14ac:dyDescent="0.25">
      <c r="A277" s="21" t="str">
        <f t="shared" si="4"/>
        <v/>
      </c>
      <c r="B277" s="37"/>
      <c r="C277" s="32"/>
      <c r="D277" s="32"/>
      <c r="E277" s="32"/>
      <c r="F277" s="32"/>
      <c r="G277" s="38"/>
      <c r="H277" s="35"/>
      <c r="I277" s="32"/>
      <c r="J277" s="39"/>
      <c r="K277" s="22" t="str">
        <f>IF(E277="","",IFERROR(INDEX('1. Setup'!$A$19:$A$56,MATCH(E277,'1. Setup'!$B$19:$B$56,0)),""))</f>
        <v/>
      </c>
      <c r="L277" s="22" t="str">
        <f>IF(E277="","",IFERROR(INDEX('1. Setup'!$C$19:$C$56,MATCH(E277,'1. Setup'!$B$19:$B$56,0)),""))</f>
        <v/>
      </c>
      <c r="M277" s="22" t="str">
        <f>IF(F277="","",IFERROR(VLOOKUP(F277,'1. Setup'!$F$5:$I$14,2,FALSE),""))</f>
        <v/>
      </c>
      <c r="N277" s="22" t="str">
        <f>IF(F277="","",IFERROR(VLOOKUP(F277,'1. Setup'!$F$5:$I$14,3,FALSE),""))</f>
        <v/>
      </c>
      <c r="O277" s="22" t="str">
        <f>IF(E277="","",IFERROR(INDEX('1. Setup'!$D$19:$D$56,MATCH(E277,'1. Setup'!$B$19:$B$56,0)),""))</f>
        <v/>
      </c>
      <c r="P277" s="12"/>
    </row>
    <row r="278" spans="1:16" ht="15" x14ac:dyDescent="0.25">
      <c r="A278" s="21" t="str">
        <f t="shared" si="4"/>
        <v/>
      </c>
      <c r="B278" s="37"/>
      <c r="C278" s="32"/>
      <c r="D278" s="32"/>
      <c r="E278" s="32"/>
      <c r="F278" s="32"/>
      <c r="G278" s="38"/>
      <c r="H278" s="35"/>
      <c r="I278" s="32"/>
      <c r="J278" s="39"/>
      <c r="K278" s="22" t="str">
        <f>IF(E278="","",IFERROR(INDEX('1. Setup'!$A$19:$A$56,MATCH(E278,'1. Setup'!$B$19:$B$56,0)),""))</f>
        <v/>
      </c>
      <c r="L278" s="22" t="str">
        <f>IF(E278="","",IFERROR(INDEX('1. Setup'!$C$19:$C$56,MATCH(E278,'1. Setup'!$B$19:$B$56,0)),""))</f>
        <v/>
      </c>
      <c r="M278" s="22" t="str">
        <f>IF(F278="","",IFERROR(VLOOKUP(F278,'1. Setup'!$F$5:$I$14,2,FALSE),""))</f>
        <v/>
      </c>
      <c r="N278" s="22" t="str">
        <f>IF(F278="","",IFERROR(VLOOKUP(F278,'1. Setup'!$F$5:$I$14,3,FALSE),""))</f>
        <v/>
      </c>
      <c r="O278" s="22" t="str">
        <f>IF(E278="","",IFERROR(INDEX('1. Setup'!$D$19:$D$56,MATCH(E278,'1. Setup'!$B$19:$B$56,0)),""))</f>
        <v/>
      </c>
      <c r="P278" s="12"/>
    </row>
    <row r="279" spans="1:16" ht="15" x14ac:dyDescent="0.25">
      <c r="A279" s="21" t="str">
        <f t="shared" si="4"/>
        <v/>
      </c>
      <c r="B279" s="37"/>
      <c r="C279" s="32"/>
      <c r="D279" s="32"/>
      <c r="E279" s="32"/>
      <c r="F279" s="32"/>
      <c r="G279" s="38"/>
      <c r="H279" s="35"/>
      <c r="I279" s="32"/>
      <c r="J279" s="39"/>
      <c r="K279" s="22" t="str">
        <f>IF(E279="","",IFERROR(INDEX('1. Setup'!$A$19:$A$56,MATCH(E279,'1. Setup'!$B$19:$B$56,0)),""))</f>
        <v/>
      </c>
      <c r="L279" s="22" t="str">
        <f>IF(E279="","",IFERROR(INDEX('1. Setup'!$C$19:$C$56,MATCH(E279,'1. Setup'!$B$19:$B$56,0)),""))</f>
        <v/>
      </c>
      <c r="M279" s="22" t="str">
        <f>IF(F279="","",IFERROR(VLOOKUP(F279,'1. Setup'!$F$5:$I$14,2,FALSE),""))</f>
        <v/>
      </c>
      <c r="N279" s="22" t="str">
        <f>IF(F279="","",IFERROR(VLOOKUP(F279,'1. Setup'!$F$5:$I$14,3,FALSE),""))</f>
        <v/>
      </c>
      <c r="O279" s="22" t="str">
        <f>IF(E279="","",IFERROR(INDEX('1. Setup'!$D$19:$D$56,MATCH(E279,'1. Setup'!$B$19:$B$56,0)),""))</f>
        <v/>
      </c>
      <c r="P279" s="12"/>
    </row>
    <row r="280" spans="1:16" ht="15" x14ac:dyDescent="0.25">
      <c r="A280" s="21" t="str">
        <f t="shared" si="4"/>
        <v/>
      </c>
      <c r="B280" s="37"/>
      <c r="C280" s="32"/>
      <c r="D280" s="32"/>
      <c r="E280" s="32"/>
      <c r="F280" s="32"/>
      <c r="G280" s="38"/>
      <c r="H280" s="35"/>
      <c r="I280" s="32"/>
      <c r="J280" s="39"/>
      <c r="K280" s="22" t="str">
        <f>IF(E280="","",IFERROR(INDEX('1. Setup'!$A$19:$A$56,MATCH(E280,'1. Setup'!$B$19:$B$56,0)),""))</f>
        <v/>
      </c>
      <c r="L280" s="22" t="str">
        <f>IF(E280="","",IFERROR(INDEX('1. Setup'!$C$19:$C$56,MATCH(E280,'1. Setup'!$B$19:$B$56,0)),""))</f>
        <v/>
      </c>
      <c r="M280" s="22" t="str">
        <f>IF(F280="","",IFERROR(VLOOKUP(F280,'1. Setup'!$F$5:$I$14,2,FALSE),""))</f>
        <v/>
      </c>
      <c r="N280" s="22" t="str">
        <f>IF(F280="","",IFERROR(VLOOKUP(F280,'1. Setup'!$F$5:$I$14,3,FALSE),""))</f>
        <v/>
      </c>
      <c r="O280" s="22" t="str">
        <f>IF(E280="","",IFERROR(INDEX('1. Setup'!$D$19:$D$56,MATCH(E280,'1. Setup'!$B$19:$B$56,0)),""))</f>
        <v/>
      </c>
      <c r="P280" s="12"/>
    </row>
    <row r="281" spans="1:16" ht="15" x14ac:dyDescent="0.25">
      <c r="A281" s="21" t="str">
        <f t="shared" si="4"/>
        <v/>
      </c>
      <c r="B281" s="37"/>
      <c r="C281" s="32"/>
      <c r="D281" s="32"/>
      <c r="E281" s="32"/>
      <c r="F281" s="32"/>
      <c r="G281" s="38"/>
      <c r="H281" s="35"/>
      <c r="I281" s="32"/>
      <c r="J281" s="39"/>
      <c r="K281" s="22" t="str">
        <f>IF(E281="","",IFERROR(INDEX('1. Setup'!$A$19:$A$56,MATCH(E281,'1. Setup'!$B$19:$B$56,0)),""))</f>
        <v/>
      </c>
      <c r="L281" s="22" t="str">
        <f>IF(E281="","",IFERROR(INDEX('1. Setup'!$C$19:$C$56,MATCH(E281,'1. Setup'!$B$19:$B$56,0)),""))</f>
        <v/>
      </c>
      <c r="M281" s="22" t="str">
        <f>IF(F281="","",IFERROR(VLOOKUP(F281,'1. Setup'!$F$5:$I$14,2,FALSE),""))</f>
        <v/>
      </c>
      <c r="N281" s="22" t="str">
        <f>IF(F281="","",IFERROR(VLOOKUP(F281,'1. Setup'!$F$5:$I$14,3,FALSE),""))</f>
        <v/>
      </c>
      <c r="O281" s="22" t="str">
        <f>IF(E281="","",IFERROR(INDEX('1. Setup'!$D$19:$D$56,MATCH(E281,'1. Setup'!$B$19:$B$56,0)),""))</f>
        <v/>
      </c>
      <c r="P281" s="12"/>
    </row>
    <row r="282" spans="1:16" ht="15" x14ac:dyDescent="0.25">
      <c r="A282" s="21" t="str">
        <f t="shared" si="4"/>
        <v/>
      </c>
      <c r="B282" s="37"/>
      <c r="C282" s="32"/>
      <c r="D282" s="32"/>
      <c r="E282" s="32"/>
      <c r="F282" s="32"/>
      <c r="G282" s="38"/>
      <c r="H282" s="35"/>
      <c r="I282" s="32"/>
      <c r="J282" s="39"/>
      <c r="K282" s="22" t="str">
        <f>IF(E282="","",IFERROR(INDEX('1. Setup'!$A$19:$A$56,MATCH(E282,'1. Setup'!$B$19:$B$56,0)),""))</f>
        <v/>
      </c>
      <c r="L282" s="22" t="str">
        <f>IF(E282="","",IFERROR(INDEX('1. Setup'!$C$19:$C$56,MATCH(E282,'1. Setup'!$B$19:$B$56,0)),""))</f>
        <v/>
      </c>
      <c r="M282" s="22" t="str">
        <f>IF(F282="","",IFERROR(VLOOKUP(F282,'1. Setup'!$F$5:$I$14,2,FALSE),""))</f>
        <v/>
      </c>
      <c r="N282" s="22" t="str">
        <f>IF(F282="","",IFERROR(VLOOKUP(F282,'1. Setup'!$F$5:$I$14,3,FALSE),""))</f>
        <v/>
      </c>
      <c r="O282" s="22" t="str">
        <f>IF(E282="","",IFERROR(INDEX('1. Setup'!$D$19:$D$56,MATCH(E282,'1. Setup'!$B$19:$B$56,0)),""))</f>
        <v/>
      </c>
      <c r="P282" s="12"/>
    </row>
    <row r="283" spans="1:16" ht="15" x14ac:dyDescent="0.25">
      <c r="A283" s="21" t="str">
        <f t="shared" si="4"/>
        <v/>
      </c>
      <c r="B283" s="37"/>
      <c r="C283" s="32"/>
      <c r="D283" s="32"/>
      <c r="E283" s="32"/>
      <c r="F283" s="32"/>
      <c r="G283" s="38"/>
      <c r="H283" s="35"/>
      <c r="I283" s="32"/>
      <c r="J283" s="39"/>
      <c r="K283" s="22" t="str">
        <f>IF(E283="","",IFERROR(INDEX('1. Setup'!$A$19:$A$56,MATCH(E283,'1. Setup'!$B$19:$B$56,0)),""))</f>
        <v/>
      </c>
      <c r="L283" s="22" t="str">
        <f>IF(E283="","",IFERROR(INDEX('1. Setup'!$C$19:$C$56,MATCH(E283,'1. Setup'!$B$19:$B$56,0)),""))</f>
        <v/>
      </c>
      <c r="M283" s="22" t="str">
        <f>IF(F283="","",IFERROR(VLOOKUP(F283,'1. Setup'!$F$5:$I$14,2,FALSE),""))</f>
        <v/>
      </c>
      <c r="N283" s="22" t="str">
        <f>IF(F283="","",IFERROR(VLOOKUP(F283,'1. Setup'!$F$5:$I$14,3,FALSE),""))</f>
        <v/>
      </c>
      <c r="O283" s="22" t="str">
        <f>IF(E283="","",IFERROR(INDEX('1. Setup'!$D$19:$D$56,MATCH(E283,'1. Setup'!$B$19:$B$56,0)),""))</f>
        <v/>
      </c>
      <c r="P283" s="12"/>
    </row>
    <row r="284" spans="1:16" ht="15" x14ac:dyDescent="0.25">
      <c r="A284" s="21" t="str">
        <f t="shared" si="4"/>
        <v/>
      </c>
      <c r="B284" s="37"/>
      <c r="C284" s="32"/>
      <c r="D284" s="32"/>
      <c r="E284" s="32"/>
      <c r="F284" s="32"/>
      <c r="G284" s="38"/>
      <c r="H284" s="35"/>
      <c r="I284" s="32"/>
      <c r="J284" s="39"/>
      <c r="K284" s="22" t="str">
        <f>IF(E284="","",IFERROR(INDEX('1. Setup'!$A$19:$A$56,MATCH(E284,'1. Setup'!$B$19:$B$56,0)),""))</f>
        <v/>
      </c>
      <c r="L284" s="22" t="str">
        <f>IF(E284="","",IFERROR(INDEX('1. Setup'!$C$19:$C$56,MATCH(E284,'1. Setup'!$B$19:$B$56,0)),""))</f>
        <v/>
      </c>
      <c r="M284" s="22" t="str">
        <f>IF(F284="","",IFERROR(VLOOKUP(F284,'1. Setup'!$F$5:$I$14,2,FALSE),""))</f>
        <v/>
      </c>
      <c r="N284" s="22" t="str">
        <f>IF(F284="","",IFERROR(VLOOKUP(F284,'1. Setup'!$F$5:$I$14,3,FALSE),""))</f>
        <v/>
      </c>
      <c r="O284" s="22" t="str">
        <f>IF(E284="","",IFERROR(INDEX('1. Setup'!$D$19:$D$56,MATCH(E284,'1. Setup'!$B$19:$B$56,0)),""))</f>
        <v/>
      </c>
      <c r="P284" s="12"/>
    </row>
    <row r="285" spans="1:16" ht="15" x14ac:dyDescent="0.25">
      <c r="A285" s="21" t="str">
        <f t="shared" si="4"/>
        <v/>
      </c>
      <c r="B285" s="37"/>
      <c r="C285" s="32"/>
      <c r="D285" s="32"/>
      <c r="E285" s="32"/>
      <c r="F285" s="32"/>
      <c r="G285" s="38"/>
      <c r="H285" s="35"/>
      <c r="I285" s="32"/>
      <c r="J285" s="39"/>
      <c r="K285" s="22" t="str">
        <f>IF(E285="","",IFERROR(INDEX('1. Setup'!$A$19:$A$56,MATCH(E285,'1. Setup'!$B$19:$B$56,0)),""))</f>
        <v/>
      </c>
      <c r="L285" s="22" t="str">
        <f>IF(E285="","",IFERROR(INDEX('1. Setup'!$C$19:$C$56,MATCH(E285,'1. Setup'!$B$19:$B$56,0)),""))</f>
        <v/>
      </c>
      <c r="M285" s="22" t="str">
        <f>IF(F285="","",IFERROR(VLOOKUP(F285,'1. Setup'!$F$5:$I$14,2,FALSE),""))</f>
        <v/>
      </c>
      <c r="N285" s="22" t="str">
        <f>IF(F285="","",IFERROR(VLOOKUP(F285,'1. Setup'!$F$5:$I$14,3,FALSE),""))</f>
        <v/>
      </c>
      <c r="O285" s="22" t="str">
        <f>IF(E285="","",IFERROR(INDEX('1. Setup'!$D$19:$D$56,MATCH(E285,'1. Setup'!$B$19:$B$56,0)),""))</f>
        <v/>
      </c>
      <c r="P285" s="12"/>
    </row>
    <row r="286" spans="1:16" ht="15" x14ac:dyDescent="0.25">
      <c r="A286" s="21" t="str">
        <f t="shared" si="4"/>
        <v/>
      </c>
      <c r="B286" s="37"/>
      <c r="C286" s="32"/>
      <c r="D286" s="32"/>
      <c r="E286" s="32"/>
      <c r="F286" s="32"/>
      <c r="G286" s="38"/>
      <c r="H286" s="35"/>
      <c r="I286" s="32"/>
      <c r="J286" s="39"/>
      <c r="K286" s="22" t="str">
        <f>IF(E286="","",IFERROR(INDEX('1. Setup'!$A$19:$A$56,MATCH(E286,'1. Setup'!$B$19:$B$56,0)),""))</f>
        <v/>
      </c>
      <c r="L286" s="22" t="str">
        <f>IF(E286="","",IFERROR(INDEX('1. Setup'!$C$19:$C$56,MATCH(E286,'1. Setup'!$B$19:$B$56,0)),""))</f>
        <v/>
      </c>
      <c r="M286" s="22" t="str">
        <f>IF(F286="","",IFERROR(VLOOKUP(F286,'1. Setup'!$F$5:$I$14,2,FALSE),""))</f>
        <v/>
      </c>
      <c r="N286" s="22" t="str">
        <f>IF(F286="","",IFERROR(VLOOKUP(F286,'1. Setup'!$F$5:$I$14,3,FALSE),""))</f>
        <v/>
      </c>
      <c r="O286" s="22" t="str">
        <f>IF(E286="","",IFERROR(INDEX('1. Setup'!$D$19:$D$56,MATCH(E286,'1. Setup'!$B$19:$B$56,0)),""))</f>
        <v/>
      </c>
      <c r="P286" s="12"/>
    </row>
    <row r="287" spans="1:16" ht="15" x14ac:dyDescent="0.25">
      <c r="A287" s="21" t="str">
        <f t="shared" si="4"/>
        <v/>
      </c>
      <c r="B287" s="37"/>
      <c r="C287" s="32"/>
      <c r="D287" s="32"/>
      <c r="E287" s="32"/>
      <c r="F287" s="32"/>
      <c r="G287" s="38"/>
      <c r="H287" s="35"/>
      <c r="I287" s="32"/>
      <c r="J287" s="39"/>
      <c r="K287" s="22" t="str">
        <f>IF(E287="","",IFERROR(INDEX('1. Setup'!$A$19:$A$56,MATCH(E287,'1. Setup'!$B$19:$B$56,0)),""))</f>
        <v/>
      </c>
      <c r="L287" s="22" t="str">
        <f>IF(E287="","",IFERROR(INDEX('1. Setup'!$C$19:$C$56,MATCH(E287,'1. Setup'!$B$19:$B$56,0)),""))</f>
        <v/>
      </c>
      <c r="M287" s="22" t="str">
        <f>IF(F287="","",IFERROR(VLOOKUP(F287,'1. Setup'!$F$5:$I$14,2,FALSE),""))</f>
        <v/>
      </c>
      <c r="N287" s="22" t="str">
        <f>IF(F287="","",IFERROR(VLOOKUP(F287,'1. Setup'!$F$5:$I$14,3,FALSE),""))</f>
        <v/>
      </c>
      <c r="O287" s="22" t="str">
        <f>IF(E287="","",IFERROR(INDEX('1. Setup'!$D$19:$D$56,MATCH(E287,'1. Setup'!$B$19:$B$56,0)),""))</f>
        <v/>
      </c>
      <c r="P287" s="12"/>
    </row>
    <row r="288" spans="1:16" ht="15" x14ac:dyDescent="0.25">
      <c r="A288" s="21" t="str">
        <f t="shared" si="4"/>
        <v/>
      </c>
      <c r="B288" s="37"/>
      <c r="C288" s="32"/>
      <c r="D288" s="32"/>
      <c r="E288" s="32"/>
      <c r="F288" s="32"/>
      <c r="G288" s="38"/>
      <c r="H288" s="35"/>
      <c r="I288" s="32"/>
      <c r="J288" s="39"/>
      <c r="K288" s="22" t="str">
        <f>IF(E288="","",IFERROR(INDEX('1. Setup'!$A$19:$A$56,MATCH(E288,'1. Setup'!$B$19:$B$56,0)),""))</f>
        <v/>
      </c>
      <c r="L288" s="22" t="str">
        <f>IF(E288="","",IFERROR(INDEX('1. Setup'!$C$19:$C$56,MATCH(E288,'1. Setup'!$B$19:$B$56,0)),""))</f>
        <v/>
      </c>
      <c r="M288" s="22" t="str">
        <f>IF(F288="","",IFERROR(VLOOKUP(F288,'1. Setup'!$F$5:$I$14,2,FALSE),""))</f>
        <v/>
      </c>
      <c r="N288" s="22" t="str">
        <f>IF(F288="","",IFERROR(VLOOKUP(F288,'1. Setup'!$F$5:$I$14,3,FALSE),""))</f>
        <v/>
      </c>
      <c r="O288" s="22" t="str">
        <f>IF(E288="","",IFERROR(INDEX('1. Setup'!$D$19:$D$56,MATCH(E288,'1. Setup'!$B$19:$B$56,0)),""))</f>
        <v/>
      </c>
      <c r="P288" s="12"/>
    </row>
    <row r="289" spans="1:16" ht="15" x14ac:dyDescent="0.25">
      <c r="A289" s="21" t="str">
        <f t="shared" si="4"/>
        <v/>
      </c>
      <c r="B289" s="37"/>
      <c r="C289" s="32"/>
      <c r="D289" s="32"/>
      <c r="E289" s="32"/>
      <c r="F289" s="32"/>
      <c r="G289" s="38"/>
      <c r="H289" s="35"/>
      <c r="I289" s="32"/>
      <c r="J289" s="39"/>
      <c r="K289" s="22" t="str">
        <f>IF(E289="","",IFERROR(INDEX('1. Setup'!$A$19:$A$56,MATCH(E289,'1. Setup'!$B$19:$B$56,0)),""))</f>
        <v/>
      </c>
      <c r="L289" s="22" t="str">
        <f>IF(E289="","",IFERROR(INDEX('1. Setup'!$C$19:$C$56,MATCH(E289,'1. Setup'!$B$19:$B$56,0)),""))</f>
        <v/>
      </c>
      <c r="M289" s="22" t="str">
        <f>IF(F289="","",IFERROR(VLOOKUP(F289,'1. Setup'!$F$5:$I$14,2,FALSE),""))</f>
        <v/>
      </c>
      <c r="N289" s="22" t="str">
        <f>IF(F289="","",IFERROR(VLOOKUP(F289,'1. Setup'!$F$5:$I$14,3,FALSE),""))</f>
        <v/>
      </c>
      <c r="O289" s="22" t="str">
        <f>IF(E289="","",IFERROR(INDEX('1. Setup'!$D$19:$D$56,MATCH(E289,'1. Setup'!$B$19:$B$56,0)),""))</f>
        <v/>
      </c>
      <c r="P289" s="12"/>
    </row>
    <row r="290" spans="1:16" ht="15" x14ac:dyDescent="0.25">
      <c r="A290" s="21" t="str">
        <f t="shared" si="4"/>
        <v/>
      </c>
      <c r="B290" s="37"/>
      <c r="C290" s="32"/>
      <c r="D290" s="32"/>
      <c r="E290" s="32"/>
      <c r="F290" s="32"/>
      <c r="G290" s="38"/>
      <c r="H290" s="35"/>
      <c r="I290" s="32"/>
      <c r="J290" s="39"/>
      <c r="K290" s="22" t="str">
        <f>IF(E290="","",IFERROR(INDEX('1. Setup'!$A$19:$A$56,MATCH(E290,'1. Setup'!$B$19:$B$56,0)),""))</f>
        <v/>
      </c>
      <c r="L290" s="22" t="str">
        <f>IF(E290="","",IFERROR(INDEX('1. Setup'!$C$19:$C$56,MATCH(E290,'1. Setup'!$B$19:$B$56,0)),""))</f>
        <v/>
      </c>
      <c r="M290" s="22" t="str">
        <f>IF(F290="","",IFERROR(VLOOKUP(F290,'1. Setup'!$F$5:$I$14,2,FALSE),""))</f>
        <v/>
      </c>
      <c r="N290" s="22" t="str">
        <f>IF(F290="","",IFERROR(VLOOKUP(F290,'1. Setup'!$F$5:$I$14,3,FALSE),""))</f>
        <v/>
      </c>
      <c r="O290" s="22" t="str">
        <f>IF(E290="","",IFERROR(INDEX('1. Setup'!$D$19:$D$56,MATCH(E290,'1. Setup'!$B$19:$B$56,0)),""))</f>
        <v/>
      </c>
      <c r="P290" s="12"/>
    </row>
    <row r="291" spans="1:16" ht="15" x14ac:dyDescent="0.25">
      <c r="A291" s="21" t="str">
        <f t="shared" si="4"/>
        <v/>
      </c>
      <c r="B291" s="37"/>
      <c r="C291" s="32"/>
      <c r="D291" s="32"/>
      <c r="E291" s="32"/>
      <c r="F291" s="32"/>
      <c r="G291" s="38"/>
      <c r="H291" s="35"/>
      <c r="I291" s="32"/>
      <c r="J291" s="39"/>
      <c r="K291" s="22" t="str">
        <f>IF(E291="","",IFERROR(INDEX('1. Setup'!$A$19:$A$56,MATCH(E291,'1. Setup'!$B$19:$B$56,0)),""))</f>
        <v/>
      </c>
      <c r="L291" s="22" t="str">
        <f>IF(E291="","",IFERROR(INDEX('1. Setup'!$C$19:$C$56,MATCH(E291,'1. Setup'!$B$19:$B$56,0)),""))</f>
        <v/>
      </c>
      <c r="M291" s="22" t="str">
        <f>IF(F291="","",IFERROR(VLOOKUP(F291,'1. Setup'!$F$5:$I$14,2,FALSE),""))</f>
        <v/>
      </c>
      <c r="N291" s="22" t="str">
        <f>IF(F291="","",IFERROR(VLOOKUP(F291,'1. Setup'!$F$5:$I$14,3,FALSE),""))</f>
        <v/>
      </c>
      <c r="O291" s="22" t="str">
        <f>IF(E291="","",IFERROR(INDEX('1. Setup'!$D$19:$D$56,MATCH(E291,'1. Setup'!$B$19:$B$56,0)),""))</f>
        <v/>
      </c>
      <c r="P291" s="12"/>
    </row>
    <row r="292" spans="1:16" ht="15" x14ac:dyDescent="0.25">
      <c r="A292" s="21" t="str">
        <f t="shared" si="4"/>
        <v/>
      </c>
      <c r="B292" s="37"/>
      <c r="C292" s="32"/>
      <c r="D292" s="32"/>
      <c r="E292" s="32"/>
      <c r="F292" s="32"/>
      <c r="G292" s="38"/>
      <c r="H292" s="35"/>
      <c r="I292" s="32"/>
      <c r="J292" s="39"/>
      <c r="K292" s="22" t="str">
        <f>IF(E292="","",IFERROR(INDEX('1. Setup'!$A$19:$A$56,MATCH(E292,'1. Setup'!$B$19:$B$56,0)),""))</f>
        <v/>
      </c>
      <c r="L292" s="22" t="str">
        <f>IF(E292="","",IFERROR(INDEX('1. Setup'!$C$19:$C$56,MATCH(E292,'1. Setup'!$B$19:$B$56,0)),""))</f>
        <v/>
      </c>
      <c r="M292" s="22" t="str">
        <f>IF(F292="","",IFERROR(VLOOKUP(F292,'1. Setup'!$F$5:$I$14,2,FALSE),""))</f>
        <v/>
      </c>
      <c r="N292" s="22" t="str">
        <f>IF(F292="","",IFERROR(VLOOKUP(F292,'1. Setup'!$F$5:$I$14,3,FALSE),""))</f>
        <v/>
      </c>
      <c r="O292" s="22" t="str">
        <f>IF(E292="","",IFERROR(INDEX('1. Setup'!$D$19:$D$56,MATCH(E292,'1. Setup'!$B$19:$B$56,0)),""))</f>
        <v/>
      </c>
      <c r="P292" s="12"/>
    </row>
    <row r="293" spans="1:16" ht="15" x14ac:dyDescent="0.25">
      <c r="A293" s="21" t="str">
        <f t="shared" si="4"/>
        <v/>
      </c>
      <c r="B293" s="37"/>
      <c r="C293" s="32"/>
      <c r="D293" s="32"/>
      <c r="E293" s="32"/>
      <c r="F293" s="32"/>
      <c r="G293" s="38"/>
      <c r="H293" s="35"/>
      <c r="I293" s="32"/>
      <c r="J293" s="39"/>
      <c r="K293" s="22" t="str">
        <f>IF(E293="","",IFERROR(INDEX('1. Setup'!$A$19:$A$56,MATCH(E293,'1. Setup'!$B$19:$B$56,0)),""))</f>
        <v/>
      </c>
      <c r="L293" s="22" t="str">
        <f>IF(E293="","",IFERROR(INDEX('1. Setup'!$C$19:$C$56,MATCH(E293,'1. Setup'!$B$19:$B$56,0)),""))</f>
        <v/>
      </c>
      <c r="M293" s="22" t="str">
        <f>IF(F293="","",IFERROR(VLOOKUP(F293,'1. Setup'!$F$5:$I$14,2,FALSE),""))</f>
        <v/>
      </c>
      <c r="N293" s="22" t="str">
        <f>IF(F293="","",IFERROR(VLOOKUP(F293,'1. Setup'!$F$5:$I$14,3,FALSE),""))</f>
        <v/>
      </c>
      <c r="O293" s="22" t="str">
        <f>IF(E293="","",IFERROR(INDEX('1. Setup'!$D$19:$D$56,MATCH(E293,'1. Setup'!$B$19:$B$56,0)),""))</f>
        <v/>
      </c>
      <c r="P293" s="12"/>
    </row>
    <row r="294" spans="1:16" ht="15" x14ac:dyDescent="0.25">
      <c r="A294" s="21" t="str">
        <f t="shared" si="4"/>
        <v/>
      </c>
      <c r="B294" s="37"/>
      <c r="C294" s="32"/>
      <c r="D294" s="32"/>
      <c r="E294" s="32"/>
      <c r="F294" s="32"/>
      <c r="G294" s="38"/>
      <c r="H294" s="35"/>
      <c r="I294" s="32"/>
      <c r="J294" s="39"/>
      <c r="K294" s="22" t="str">
        <f>IF(E294="","",IFERROR(INDEX('1. Setup'!$A$19:$A$56,MATCH(E294,'1. Setup'!$B$19:$B$56,0)),""))</f>
        <v/>
      </c>
      <c r="L294" s="22" t="str">
        <f>IF(E294="","",IFERROR(INDEX('1. Setup'!$C$19:$C$56,MATCH(E294,'1. Setup'!$B$19:$B$56,0)),""))</f>
        <v/>
      </c>
      <c r="M294" s="22" t="str">
        <f>IF(F294="","",IFERROR(VLOOKUP(F294,'1. Setup'!$F$5:$I$14,2,FALSE),""))</f>
        <v/>
      </c>
      <c r="N294" s="22" t="str">
        <f>IF(F294="","",IFERROR(VLOOKUP(F294,'1. Setup'!$F$5:$I$14,3,FALSE),""))</f>
        <v/>
      </c>
      <c r="O294" s="22" t="str">
        <f>IF(E294="","",IFERROR(INDEX('1. Setup'!$D$19:$D$56,MATCH(E294,'1. Setup'!$B$19:$B$56,0)),""))</f>
        <v/>
      </c>
      <c r="P294" s="12"/>
    </row>
    <row r="295" spans="1:16" ht="15" x14ac:dyDescent="0.25">
      <c r="A295" s="21" t="str">
        <f t="shared" si="4"/>
        <v/>
      </c>
      <c r="B295" s="37"/>
      <c r="C295" s="32"/>
      <c r="D295" s="32"/>
      <c r="E295" s="32"/>
      <c r="F295" s="32"/>
      <c r="G295" s="38"/>
      <c r="H295" s="35"/>
      <c r="I295" s="32"/>
      <c r="J295" s="39"/>
      <c r="K295" s="22" t="str">
        <f>IF(E295="","",IFERROR(INDEX('1. Setup'!$A$19:$A$56,MATCH(E295,'1. Setup'!$B$19:$B$56,0)),""))</f>
        <v/>
      </c>
      <c r="L295" s="22" t="str">
        <f>IF(E295="","",IFERROR(INDEX('1. Setup'!$C$19:$C$56,MATCH(E295,'1. Setup'!$B$19:$B$56,0)),""))</f>
        <v/>
      </c>
      <c r="M295" s="22" t="str">
        <f>IF(F295="","",IFERROR(VLOOKUP(F295,'1. Setup'!$F$5:$I$14,2,FALSE),""))</f>
        <v/>
      </c>
      <c r="N295" s="22" t="str">
        <f>IF(F295="","",IFERROR(VLOOKUP(F295,'1. Setup'!$F$5:$I$14,3,FALSE),""))</f>
        <v/>
      </c>
      <c r="O295" s="22" t="str">
        <f>IF(E295="","",IFERROR(INDEX('1. Setup'!$D$19:$D$56,MATCH(E295,'1. Setup'!$B$19:$B$56,0)),""))</f>
        <v/>
      </c>
      <c r="P295" s="12"/>
    </row>
    <row r="296" spans="1:16" ht="15" x14ac:dyDescent="0.25">
      <c r="A296" s="21" t="str">
        <f t="shared" si="4"/>
        <v/>
      </c>
      <c r="B296" s="37"/>
      <c r="C296" s="32"/>
      <c r="D296" s="32"/>
      <c r="E296" s="32"/>
      <c r="F296" s="32"/>
      <c r="G296" s="38"/>
      <c r="H296" s="35"/>
      <c r="I296" s="32"/>
      <c r="J296" s="39"/>
      <c r="K296" s="22" t="str">
        <f>IF(E296="","",IFERROR(INDEX('1. Setup'!$A$19:$A$56,MATCH(E296,'1. Setup'!$B$19:$B$56,0)),""))</f>
        <v/>
      </c>
      <c r="L296" s="22" t="str">
        <f>IF(E296="","",IFERROR(INDEX('1. Setup'!$C$19:$C$56,MATCH(E296,'1. Setup'!$B$19:$B$56,0)),""))</f>
        <v/>
      </c>
      <c r="M296" s="22" t="str">
        <f>IF(F296="","",IFERROR(VLOOKUP(F296,'1. Setup'!$F$5:$I$14,2,FALSE),""))</f>
        <v/>
      </c>
      <c r="N296" s="22" t="str">
        <f>IF(F296="","",IFERROR(VLOOKUP(F296,'1. Setup'!$F$5:$I$14,3,FALSE),""))</f>
        <v/>
      </c>
      <c r="O296" s="22" t="str">
        <f>IF(E296="","",IFERROR(INDEX('1. Setup'!$D$19:$D$56,MATCH(E296,'1. Setup'!$B$19:$B$56,0)),""))</f>
        <v/>
      </c>
      <c r="P296" s="12"/>
    </row>
    <row r="297" spans="1:16" ht="15" x14ac:dyDescent="0.25">
      <c r="A297" s="21" t="str">
        <f t="shared" si="4"/>
        <v/>
      </c>
      <c r="B297" s="37"/>
      <c r="C297" s="32"/>
      <c r="D297" s="32"/>
      <c r="E297" s="32"/>
      <c r="F297" s="32"/>
      <c r="G297" s="38"/>
      <c r="H297" s="35"/>
      <c r="I297" s="32"/>
      <c r="J297" s="39"/>
      <c r="K297" s="22" t="str">
        <f>IF(E297="","",IFERROR(INDEX('1. Setup'!$A$19:$A$56,MATCH(E297,'1. Setup'!$B$19:$B$56,0)),""))</f>
        <v/>
      </c>
      <c r="L297" s="22" t="str">
        <f>IF(E297="","",IFERROR(INDEX('1. Setup'!$C$19:$C$56,MATCH(E297,'1. Setup'!$B$19:$B$56,0)),""))</f>
        <v/>
      </c>
      <c r="M297" s="22" t="str">
        <f>IF(F297="","",IFERROR(VLOOKUP(F297,'1. Setup'!$F$5:$I$14,2,FALSE),""))</f>
        <v/>
      </c>
      <c r="N297" s="22" t="str">
        <f>IF(F297="","",IFERROR(VLOOKUP(F297,'1. Setup'!$F$5:$I$14,3,FALSE),""))</f>
        <v/>
      </c>
      <c r="O297" s="22" t="str">
        <f>IF(E297="","",IFERROR(INDEX('1. Setup'!$D$19:$D$56,MATCH(E297,'1. Setup'!$B$19:$B$56,0)),""))</f>
        <v/>
      </c>
      <c r="P297" s="12"/>
    </row>
    <row r="298" spans="1:16" ht="15" x14ac:dyDescent="0.25">
      <c r="A298" s="21" t="str">
        <f t="shared" si="4"/>
        <v/>
      </c>
      <c r="B298" s="37"/>
      <c r="C298" s="32"/>
      <c r="D298" s="32"/>
      <c r="E298" s="32"/>
      <c r="F298" s="32"/>
      <c r="G298" s="38"/>
      <c r="H298" s="35"/>
      <c r="I298" s="32"/>
      <c r="J298" s="39"/>
      <c r="K298" s="22" t="str">
        <f>IF(E298="","",IFERROR(INDEX('1. Setup'!$A$19:$A$56,MATCH(E298,'1. Setup'!$B$19:$B$56,0)),""))</f>
        <v/>
      </c>
      <c r="L298" s="22" t="str">
        <f>IF(E298="","",IFERROR(INDEX('1. Setup'!$C$19:$C$56,MATCH(E298,'1. Setup'!$B$19:$B$56,0)),""))</f>
        <v/>
      </c>
      <c r="M298" s="22" t="str">
        <f>IF(F298="","",IFERROR(VLOOKUP(F298,'1. Setup'!$F$5:$I$14,2,FALSE),""))</f>
        <v/>
      </c>
      <c r="N298" s="22" t="str">
        <f>IF(F298="","",IFERROR(VLOOKUP(F298,'1. Setup'!$F$5:$I$14,3,FALSE),""))</f>
        <v/>
      </c>
      <c r="O298" s="22" t="str">
        <f>IF(E298="","",IFERROR(INDEX('1. Setup'!$D$19:$D$56,MATCH(E298,'1. Setup'!$B$19:$B$56,0)),""))</f>
        <v/>
      </c>
      <c r="P298" s="12"/>
    </row>
    <row r="299" spans="1:16" ht="15" x14ac:dyDescent="0.25">
      <c r="A299" s="21" t="str">
        <f t="shared" si="4"/>
        <v/>
      </c>
      <c r="B299" s="37"/>
      <c r="C299" s="32"/>
      <c r="D299" s="32"/>
      <c r="E299" s="32"/>
      <c r="F299" s="32"/>
      <c r="G299" s="38"/>
      <c r="H299" s="35"/>
      <c r="I299" s="32"/>
      <c r="J299" s="39"/>
      <c r="K299" s="22" t="str">
        <f>IF(E299="","",IFERROR(INDEX('1. Setup'!$A$19:$A$56,MATCH(E299,'1. Setup'!$B$19:$B$56,0)),""))</f>
        <v/>
      </c>
      <c r="L299" s="22" t="str">
        <f>IF(E299="","",IFERROR(INDEX('1. Setup'!$C$19:$C$56,MATCH(E299,'1. Setup'!$B$19:$B$56,0)),""))</f>
        <v/>
      </c>
      <c r="M299" s="22" t="str">
        <f>IF(F299="","",IFERROR(VLOOKUP(F299,'1. Setup'!$F$5:$I$14,2,FALSE),""))</f>
        <v/>
      </c>
      <c r="N299" s="22" t="str">
        <f>IF(F299="","",IFERROR(VLOOKUP(F299,'1. Setup'!$F$5:$I$14,3,FALSE),""))</f>
        <v/>
      </c>
      <c r="O299" s="22" t="str">
        <f>IF(E299="","",IFERROR(INDEX('1. Setup'!$D$19:$D$56,MATCH(E299,'1. Setup'!$B$19:$B$56,0)),""))</f>
        <v/>
      </c>
      <c r="P299" s="12"/>
    </row>
    <row r="300" spans="1:16" ht="15" x14ac:dyDescent="0.25">
      <c r="A300" s="21" t="str">
        <f t="shared" si="4"/>
        <v/>
      </c>
      <c r="B300" s="37"/>
      <c r="C300" s="32"/>
      <c r="D300" s="32"/>
      <c r="E300" s="32"/>
      <c r="F300" s="32"/>
      <c r="G300" s="38"/>
      <c r="H300" s="35"/>
      <c r="I300" s="32"/>
      <c r="J300" s="39"/>
      <c r="K300" s="22" t="str">
        <f>IF(E300="","",IFERROR(INDEX('1. Setup'!$A$19:$A$56,MATCH(E300,'1. Setup'!$B$19:$B$56,0)),""))</f>
        <v/>
      </c>
      <c r="L300" s="22" t="str">
        <f>IF(E300="","",IFERROR(INDEX('1. Setup'!$C$19:$C$56,MATCH(E300,'1. Setup'!$B$19:$B$56,0)),""))</f>
        <v/>
      </c>
      <c r="M300" s="22" t="str">
        <f>IF(F300="","",IFERROR(VLOOKUP(F300,'1. Setup'!$F$5:$I$14,2,FALSE),""))</f>
        <v/>
      </c>
      <c r="N300" s="22" t="str">
        <f>IF(F300="","",IFERROR(VLOOKUP(F300,'1. Setup'!$F$5:$I$14,3,FALSE),""))</f>
        <v/>
      </c>
      <c r="O300" s="22" t="str">
        <f>IF(E300="","",IFERROR(INDEX('1. Setup'!$D$19:$D$56,MATCH(E300,'1. Setup'!$B$19:$B$56,0)),""))</f>
        <v/>
      </c>
      <c r="P300" s="12"/>
    </row>
    <row r="301" spans="1:16" ht="15" x14ac:dyDescent="0.25">
      <c r="A301" s="21" t="str">
        <f t="shared" si="4"/>
        <v/>
      </c>
      <c r="B301" s="37"/>
      <c r="C301" s="32"/>
      <c r="D301" s="32"/>
      <c r="E301" s="32"/>
      <c r="F301" s="32"/>
      <c r="G301" s="38"/>
      <c r="H301" s="35"/>
      <c r="I301" s="32"/>
      <c r="J301" s="39"/>
      <c r="K301" s="22" t="str">
        <f>IF(E301="","",IFERROR(INDEX('1. Setup'!$A$19:$A$56,MATCH(E301,'1. Setup'!$B$19:$B$56,0)),""))</f>
        <v/>
      </c>
      <c r="L301" s="22" t="str">
        <f>IF(E301="","",IFERROR(INDEX('1. Setup'!$C$19:$C$56,MATCH(E301,'1. Setup'!$B$19:$B$56,0)),""))</f>
        <v/>
      </c>
      <c r="M301" s="22" t="str">
        <f>IF(F301="","",IFERROR(VLOOKUP(F301,'1. Setup'!$F$5:$I$14,2,FALSE),""))</f>
        <v/>
      </c>
      <c r="N301" s="22" t="str">
        <f>IF(F301="","",IFERROR(VLOOKUP(F301,'1. Setup'!$F$5:$I$14,3,FALSE),""))</f>
        <v/>
      </c>
      <c r="O301" s="22" t="str">
        <f>IF(E301="","",IFERROR(INDEX('1. Setup'!$D$19:$D$56,MATCH(E301,'1. Setup'!$B$19:$B$56,0)),""))</f>
        <v/>
      </c>
      <c r="P301" s="12"/>
    </row>
    <row r="302" spans="1:16" ht="15" x14ac:dyDescent="0.25">
      <c r="A302" s="21" t="str">
        <f t="shared" si="4"/>
        <v/>
      </c>
      <c r="B302" s="37"/>
      <c r="C302" s="32"/>
      <c r="D302" s="32"/>
      <c r="E302" s="32"/>
      <c r="F302" s="32"/>
      <c r="G302" s="38"/>
      <c r="H302" s="35"/>
      <c r="I302" s="32"/>
      <c r="J302" s="39"/>
      <c r="K302" s="22" t="str">
        <f>IF(E302="","",IFERROR(INDEX('1. Setup'!$A$19:$A$56,MATCH(E302,'1. Setup'!$B$19:$B$56,0)),""))</f>
        <v/>
      </c>
      <c r="L302" s="22" t="str">
        <f>IF(E302="","",IFERROR(INDEX('1. Setup'!$C$19:$C$56,MATCH(E302,'1. Setup'!$B$19:$B$56,0)),""))</f>
        <v/>
      </c>
      <c r="M302" s="22" t="str">
        <f>IF(F302="","",IFERROR(VLOOKUP(F302,'1. Setup'!$F$5:$I$14,2,FALSE),""))</f>
        <v/>
      </c>
      <c r="N302" s="22" t="str">
        <f>IF(F302="","",IFERROR(VLOOKUP(F302,'1. Setup'!$F$5:$I$14,3,FALSE),""))</f>
        <v/>
      </c>
      <c r="O302" s="22" t="str">
        <f>IF(E302="","",IFERROR(INDEX('1. Setup'!$D$19:$D$56,MATCH(E302,'1. Setup'!$B$19:$B$56,0)),""))</f>
        <v/>
      </c>
      <c r="P302" s="12"/>
    </row>
    <row r="303" spans="1:16" ht="15" x14ac:dyDescent="0.25">
      <c r="A303" s="21" t="str">
        <f t="shared" si="4"/>
        <v/>
      </c>
      <c r="B303" s="37"/>
      <c r="C303" s="32"/>
      <c r="D303" s="32"/>
      <c r="E303" s="32"/>
      <c r="F303" s="32"/>
      <c r="G303" s="38"/>
      <c r="H303" s="35"/>
      <c r="I303" s="32"/>
      <c r="J303" s="39"/>
      <c r="K303" s="22" t="str">
        <f>IF(E303="","",IFERROR(INDEX('1. Setup'!$A$19:$A$56,MATCH(E303,'1. Setup'!$B$19:$B$56,0)),""))</f>
        <v/>
      </c>
      <c r="L303" s="22" t="str">
        <f>IF(E303="","",IFERROR(INDEX('1. Setup'!$C$19:$C$56,MATCH(E303,'1. Setup'!$B$19:$B$56,0)),""))</f>
        <v/>
      </c>
      <c r="M303" s="22" t="str">
        <f>IF(F303="","",IFERROR(VLOOKUP(F303,'1. Setup'!$F$5:$I$14,2,FALSE),""))</f>
        <v/>
      </c>
      <c r="N303" s="22" t="str">
        <f>IF(F303="","",IFERROR(VLOOKUP(F303,'1. Setup'!$F$5:$I$14,3,FALSE),""))</f>
        <v/>
      </c>
      <c r="O303" s="22" t="str">
        <f>IF(E303="","",IFERROR(INDEX('1. Setup'!$D$19:$D$56,MATCH(E303,'1. Setup'!$B$19:$B$56,0)),""))</f>
        <v/>
      </c>
      <c r="P303" s="12"/>
    </row>
    <row r="304" spans="1:16" ht="15" x14ac:dyDescent="0.25">
      <c r="A304" s="21" t="str">
        <f t="shared" si="4"/>
        <v/>
      </c>
      <c r="B304" s="37"/>
      <c r="C304" s="32"/>
      <c r="D304" s="32"/>
      <c r="E304" s="32"/>
      <c r="F304" s="32"/>
      <c r="G304" s="38"/>
      <c r="H304" s="35"/>
      <c r="I304" s="32"/>
      <c r="J304" s="39"/>
      <c r="K304" s="22" t="str">
        <f>IF(E304="","",IFERROR(INDEX('1. Setup'!$A$19:$A$56,MATCH(E304,'1. Setup'!$B$19:$B$56,0)),""))</f>
        <v/>
      </c>
      <c r="L304" s="22" t="str">
        <f>IF(E304="","",IFERROR(INDEX('1. Setup'!$C$19:$C$56,MATCH(E304,'1. Setup'!$B$19:$B$56,0)),""))</f>
        <v/>
      </c>
      <c r="M304" s="22" t="str">
        <f>IF(F304="","",IFERROR(VLOOKUP(F304,'1. Setup'!$F$5:$I$14,2,FALSE),""))</f>
        <v/>
      </c>
      <c r="N304" s="22" t="str">
        <f>IF(F304="","",IFERROR(VLOOKUP(F304,'1. Setup'!$F$5:$I$14,3,FALSE),""))</f>
        <v/>
      </c>
      <c r="O304" s="22" t="str">
        <f>IF(E304="","",IFERROR(INDEX('1. Setup'!$D$19:$D$56,MATCH(E304,'1. Setup'!$B$19:$B$56,0)),""))</f>
        <v/>
      </c>
      <c r="P304" s="12"/>
    </row>
    <row r="305" spans="1:16" ht="15" x14ac:dyDescent="0.25">
      <c r="A305" s="21" t="str">
        <f t="shared" si="4"/>
        <v/>
      </c>
      <c r="B305" s="37"/>
      <c r="C305" s="32"/>
      <c r="D305" s="32"/>
      <c r="E305" s="32"/>
      <c r="F305" s="32"/>
      <c r="G305" s="38"/>
      <c r="H305" s="35"/>
      <c r="I305" s="32"/>
      <c r="J305" s="39"/>
      <c r="K305" s="22" t="str">
        <f>IF(E305="","",IFERROR(INDEX('1. Setup'!$A$19:$A$56,MATCH(E305,'1. Setup'!$B$19:$B$56,0)),""))</f>
        <v/>
      </c>
      <c r="L305" s="22" t="str">
        <f>IF(E305="","",IFERROR(INDEX('1. Setup'!$C$19:$C$56,MATCH(E305,'1. Setup'!$B$19:$B$56,0)),""))</f>
        <v/>
      </c>
      <c r="M305" s="22" t="str">
        <f>IF(F305="","",IFERROR(VLOOKUP(F305,'1. Setup'!$F$5:$I$14,2,FALSE),""))</f>
        <v/>
      </c>
      <c r="N305" s="22" t="str">
        <f>IF(F305="","",IFERROR(VLOOKUP(F305,'1. Setup'!$F$5:$I$14,3,FALSE),""))</f>
        <v/>
      </c>
      <c r="O305" s="22" t="str">
        <f>IF(E305="","",IFERROR(INDEX('1. Setup'!$D$19:$D$56,MATCH(E305,'1. Setup'!$B$19:$B$56,0)),""))</f>
        <v/>
      </c>
      <c r="P305" s="12"/>
    </row>
    <row r="306" spans="1:16" ht="15" x14ac:dyDescent="0.25">
      <c r="A306" s="21" t="str">
        <f t="shared" si="4"/>
        <v/>
      </c>
      <c r="B306" s="37"/>
      <c r="C306" s="32"/>
      <c r="D306" s="32"/>
      <c r="E306" s="32"/>
      <c r="F306" s="32"/>
      <c r="G306" s="38"/>
      <c r="H306" s="35"/>
      <c r="I306" s="32"/>
      <c r="J306" s="39"/>
      <c r="K306" s="22" t="str">
        <f>IF(E306="","",IFERROR(INDEX('1. Setup'!$A$19:$A$56,MATCH(E306,'1. Setup'!$B$19:$B$56,0)),""))</f>
        <v/>
      </c>
      <c r="L306" s="22" t="str">
        <f>IF(E306="","",IFERROR(INDEX('1. Setup'!$C$19:$C$56,MATCH(E306,'1. Setup'!$B$19:$B$56,0)),""))</f>
        <v/>
      </c>
      <c r="M306" s="22" t="str">
        <f>IF(F306="","",IFERROR(VLOOKUP(F306,'1. Setup'!$F$5:$I$14,2,FALSE),""))</f>
        <v/>
      </c>
      <c r="N306" s="22" t="str">
        <f>IF(F306="","",IFERROR(VLOOKUP(F306,'1. Setup'!$F$5:$I$14,3,FALSE),""))</f>
        <v/>
      </c>
      <c r="O306" s="22" t="str">
        <f>IF(E306="","",IFERROR(INDEX('1. Setup'!$D$19:$D$56,MATCH(E306,'1. Setup'!$B$19:$B$56,0)),""))</f>
        <v/>
      </c>
      <c r="P306" s="12"/>
    </row>
    <row r="307" spans="1:16" ht="15" x14ac:dyDescent="0.25">
      <c r="A307" s="21" t="str">
        <f t="shared" si="4"/>
        <v/>
      </c>
      <c r="B307" s="37"/>
      <c r="C307" s="32"/>
      <c r="D307" s="32"/>
      <c r="E307" s="32"/>
      <c r="F307" s="32"/>
      <c r="G307" s="38"/>
      <c r="H307" s="35"/>
      <c r="I307" s="32"/>
      <c r="J307" s="39"/>
      <c r="K307" s="22" t="str">
        <f>IF(E307="","",IFERROR(INDEX('1. Setup'!$A$19:$A$56,MATCH(E307,'1. Setup'!$B$19:$B$56,0)),""))</f>
        <v/>
      </c>
      <c r="L307" s="22" t="str">
        <f>IF(E307="","",IFERROR(INDEX('1. Setup'!$C$19:$C$56,MATCH(E307,'1. Setup'!$B$19:$B$56,0)),""))</f>
        <v/>
      </c>
      <c r="M307" s="22" t="str">
        <f>IF(F307="","",IFERROR(VLOOKUP(F307,'1. Setup'!$F$5:$I$14,2,FALSE),""))</f>
        <v/>
      </c>
      <c r="N307" s="22" t="str">
        <f>IF(F307="","",IFERROR(VLOOKUP(F307,'1. Setup'!$F$5:$I$14,3,FALSE),""))</f>
        <v/>
      </c>
      <c r="O307" s="22" t="str">
        <f>IF(E307="","",IFERROR(INDEX('1. Setup'!$D$19:$D$56,MATCH(E307,'1. Setup'!$B$19:$B$56,0)),""))</f>
        <v/>
      </c>
      <c r="P307" s="12"/>
    </row>
    <row r="308" spans="1:16" ht="15" x14ac:dyDescent="0.25">
      <c r="A308" s="21" t="str">
        <f t="shared" si="4"/>
        <v/>
      </c>
      <c r="B308" s="37"/>
      <c r="C308" s="32"/>
      <c r="D308" s="32"/>
      <c r="E308" s="32"/>
      <c r="F308" s="32"/>
      <c r="G308" s="38"/>
      <c r="H308" s="35"/>
      <c r="I308" s="32"/>
      <c r="J308" s="39"/>
      <c r="K308" s="22" t="str">
        <f>IF(E308="","",IFERROR(INDEX('1. Setup'!$A$19:$A$56,MATCH(E308,'1. Setup'!$B$19:$B$56,0)),""))</f>
        <v/>
      </c>
      <c r="L308" s="22" t="str">
        <f>IF(E308="","",IFERROR(INDEX('1. Setup'!$C$19:$C$56,MATCH(E308,'1. Setup'!$B$19:$B$56,0)),""))</f>
        <v/>
      </c>
      <c r="M308" s="22" t="str">
        <f>IF(F308="","",IFERROR(VLOOKUP(F308,'1. Setup'!$F$5:$I$14,2,FALSE),""))</f>
        <v/>
      </c>
      <c r="N308" s="22" t="str">
        <f>IF(F308="","",IFERROR(VLOOKUP(F308,'1. Setup'!$F$5:$I$14,3,FALSE),""))</f>
        <v/>
      </c>
      <c r="O308" s="22" t="str">
        <f>IF(E308="","",IFERROR(INDEX('1. Setup'!$D$19:$D$56,MATCH(E308,'1. Setup'!$B$19:$B$56,0)),""))</f>
        <v/>
      </c>
      <c r="P308" s="12"/>
    </row>
    <row r="309" spans="1:16" ht="15" x14ac:dyDescent="0.25">
      <c r="A309" s="21" t="str">
        <f t="shared" si="4"/>
        <v/>
      </c>
      <c r="B309" s="37"/>
      <c r="C309" s="32"/>
      <c r="D309" s="32"/>
      <c r="E309" s="32"/>
      <c r="F309" s="32"/>
      <c r="G309" s="38"/>
      <c r="H309" s="35"/>
      <c r="I309" s="32"/>
      <c r="J309" s="39"/>
      <c r="K309" s="22" t="str">
        <f>IF(E309="","",IFERROR(INDEX('1. Setup'!$A$19:$A$56,MATCH(E309,'1. Setup'!$B$19:$B$56,0)),""))</f>
        <v/>
      </c>
      <c r="L309" s="22" t="str">
        <f>IF(E309="","",IFERROR(INDEX('1. Setup'!$C$19:$C$56,MATCH(E309,'1. Setup'!$B$19:$B$56,0)),""))</f>
        <v/>
      </c>
      <c r="M309" s="22" t="str">
        <f>IF(F309="","",IFERROR(VLOOKUP(F309,'1. Setup'!$F$5:$I$14,2,FALSE),""))</f>
        <v/>
      </c>
      <c r="N309" s="22" t="str">
        <f>IF(F309="","",IFERROR(VLOOKUP(F309,'1. Setup'!$F$5:$I$14,3,FALSE),""))</f>
        <v/>
      </c>
      <c r="O309" s="22" t="str">
        <f>IF(E309="","",IFERROR(INDEX('1. Setup'!$D$19:$D$56,MATCH(E309,'1. Setup'!$B$19:$B$56,0)),""))</f>
        <v/>
      </c>
      <c r="P309" s="12"/>
    </row>
    <row r="310" spans="1:16" ht="15" x14ac:dyDescent="0.25">
      <c r="A310" s="21" t="str">
        <f t="shared" si="4"/>
        <v/>
      </c>
      <c r="B310" s="37"/>
      <c r="C310" s="32"/>
      <c r="D310" s="32"/>
      <c r="E310" s="32"/>
      <c r="F310" s="32"/>
      <c r="G310" s="38"/>
      <c r="H310" s="35"/>
      <c r="I310" s="32"/>
      <c r="J310" s="39"/>
      <c r="K310" s="22" t="str">
        <f>IF(E310="","",IFERROR(INDEX('1. Setup'!$A$19:$A$56,MATCH(E310,'1. Setup'!$B$19:$B$56,0)),""))</f>
        <v/>
      </c>
      <c r="L310" s="22" t="str">
        <f>IF(E310="","",IFERROR(INDEX('1. Setup'!$C$19:$C$56,MATCH(E310,'1. Setup'!$B$19:$B$56,0)),""))</f>
        <v/>
      </c>
      <c r="M310" s="22" t="str">
        <f>IF(F310="","",IFERROR(VLOOKUP(F310,'1. Setup'!$F$5:$I$14,2,FALSE),""))</f>
        <v/>
      </c>
      <c r="N310" s="22" t="str">
        <f>IF(F310="","",IFERROR(VLOOKUP(F310,'1. Setup'!$F$5:$I$14,3,FALSE),""))</f>
        <v/>
      </c>
      <c r="O310" s="22" t="str">
        <f>IF(E310="","",IFERROR(INDEX('1. Setup'!$D$19:$D$56,MATCH(E310,'1. Setup'!$B$19:$B$56,0)),""))</f>
        <v/>
      </c>
      <c r="P310" s="12"/>
    </row>
    <row r="311" spans="1:16" ht="15" x14ac:dyDescent="0.25">
      <c r="A311" s="21" t="str">
        <f t="shared" si="4"/>
        <v/>
      </c>
      <c r="B311" s="37"/>
      <c r="C311" s="32"/>
      <c r="D311" s="32"/>
      <c r="E311" s="32"/>
      <c r="F311" s="32"/>
      <c r="G311" s="38"/>
      <c r="H311" s="35"/>
      <c r="I311" s="32"/>
      <c r="J311" s="39"/>
      <c r="K311" s="22" t="str">
        <f>IF(E311="","",IFERROR(INDEX('1. Setup'!$A$19:$A$56,MATCH(E311,'1. Setup'!$B$19:$B$56,0)),""))</f>
        <v/>
      </c>
      <c r="L311" s="22" t="str">
        <f>IF(E311="","",IFERROR(INDEX('1. Setup'!$C$19:$C$56,MATCH(E311,'1. Setup'!$B$19:$B$56,0)),""))</f>
        <v/>
      </c>
      <c r="M311" s="22" t="str">
        <f>IF(F311="","",IFERROR(VLOOKUP(F311,'1. Setup'!$F$5:$I$14,2,FALSE),""))</f>
        <v/>
      </c>
      <c r="N311" s="22" t="str">
        <f>IF(F311="","",IFERROR(VLOOKUP(F311,'1. Setup'!$F$5:$I$14,3,FALSE),""))</f>
        <v/>
      </c>
      <c r="O311" s="22" t="str">
        <f>IF(E311="","",IFERROR(INDEX('1. Setup'!$D$19:$D$56,MATCH(E311,'1. Setup'!$B$19:$B$56,0)),""))</f>
        <v/>
      </c>
      <c r="P311" s="12"/>
    </row>
    <row r="312" spans="1:16" ht="15" x14ac:dyDescent="0.25">
      <c r="A312" s="21" t="str">
        <f t="shared" si="4"/>
        <v/>
      </c>
      <c r="B312" s="37"/>
      <c r="C312" s="32"/>
      <c r="D312" s="32"/>
      <c r="E312" s="32"/>
      <c r="F312" s="32"/>
      <c r="G312" s="38"/>
      <c r="H312" s="35"/>
      <c r="I312" s="32"/>
      <c r="J312" s="39"/>
      <c r="K312" s="22" t="str">
        <f>IF(E312="","",IFERROR(INDEX('1. Setup'!$A$19:$A$56,MATCH(E312,'1. Setup'!$B$19:$B$56,0)),""))</f>
        <v/>
      </c>
      <c r="L312" s="22" t="str">
        <f>IF(E312="","",IFERROR(INDEX('1. Setup'!$C$19:$C$56,MATCH(E312,'1. Setup'!$B$19:$B$56,0)),""))</f>
        <v/>
      </c>
      <c r="M312" s="22" t="str">
        <f>IF(F312="","",IFERROR(VLOOKUP(F312,'1. Setup'!$F$5:$I$14,2,FALSE),""))</f>
        <v/>
      </c>
      <c r="N312" s="22" t="str">
        <f>IF(F312="","",IFERROR(VLOOKUP(F312,'1. Setup'!$F$5:$I$14,3,FALSE),""))</f>
        <v/>
      </c>
      <c r="O312" s="22" t="str">
        <f>IF(E312="","",IFERROR(INDEX('1. Setup'!$D$19:$D$56,MATCH(E312,'1. Setup'!$B$19:$B$56,0)),""))</f>
        <v/>
      </c>
      <c r="P312" s="12"/>
    </row>
    <row r="313" spans="1:16" ht="15" x14ac:dyDescent="0.25">
      <c r="A313" s="21" t="str">
        <f t="shared" si="4"/>
        <v/>
      </c>
      <c r="B313" s="37"/>
      <c r="C313" s="32"/>
      <c r="D313" s="32"/>
      <c r="E313" s="32"/>
      <c r="F313" s="32"/>
      <c r="G313" s="38"/>
      <c r="H313" s="35"/>
      <c r="I313" s="32"/>
      <c r="J313" s="39"/>
      <c r="K313" s="22" t="str">
        <f>IF(E313="","",IFERROR(INDEX('1. Setup'!$A$19:$A$56,MATCH(E313,'1. Setup'!$B$19:$B$56,0)),""))</f>
        <v/>
      </c>
      <c r="L313" s="22" t="str">
        <f>IF(E313="","",IFERROR(INDEX('1. Setup'!$C$19:$C$56,MATCH(E313,'1. Setup'!$B$19:$B$56,0)),""))</f>
        <v/>
      </c>
      <c r="M313" s="22" t="str">
        <f>IF(F313="","",IFERROR(VLOOKUP(F313,'1. Setup'!$F$5:$I$14,2,FALSE),""))</f>
        <v/>
      </c>
      <c r="N313" s="22" t="str">
        <f>IF(F313="","",IFERROR(VLOOKUP(F313,'1. Setup'!$F$5:$I$14,3,FALSE),""))</f>
        <v/>
      </c>
      <c r="O313" s="22" t="str">
        <f>IF(E313="","",IFERROR(INDEX('1. Setup'!$D$19:$D$56,MATCH(E313,'1. Setup'!$B$19:$B$56,0)),""))</f>
        <v/>
      </c>
      <c r="P313" s="12"/>
    </row>
    <row r="314" spans="1:16" ht="15" x14ac:dyDescent="0.25">
      <c r="A314" s="21" t="str">
        <f t="shared" si="4"/>
        <v/>
      </c>
      <c r="B314" s="37"/>
      <c r="C314" s="32"/>
      <c r="D314" s="32"/>
      <c r="E314" s="32"/>
      <c r="F314" s="32"/>
      <c r="G314" s="38"/>
      <c r="H314" s="35"/>
      <c r="I314" s="32"/>
      <c r="J314" s="39"/>
      <c r="K314" s="22" t="str">
        <f>IF(E314="","",IFERROR(INDEX('1. Setup'!$A$19:$A$56,MATCH(E314,'1. Setup'!$B$19:$B$56,0)),""))</f>
        <v/>
      </c>
      <c r="L314" s="22" t="str">
        <f>IF(E314="","",IFERROR(INDEX('1. Setup'!$C$19:$C$56,MATCH(E314,'1. Setup'!$B$19:$B$56,0)),""))</f>
        <v/>
      </c>
      <c r="M314" s="22" t="str">
        <f>IF(F314="","",IFERROR(VLOOKUP(F314,'1. Setup'!$F$5:$I$14,2,FALSE),""))</f>
        <v/>
      </c>
      <c r="N314" s="22" t="str">
        <f>IF(F314="","",IFERROR(VLOOKUP(F314,'1. Setup'!$F$5:$I$14,3,FALSE),""))</f>
        <v/>
      </c>
      <c r="O314" s="22" t="str">
        <f>IF(E314="","",IFERROR(INDEX('1. Setup'!$D$19:$D$56,MATCH(E314,'1. Setup'!$B$19:$B$56,0)),""))</f>
        <v/>
      </c>
      <c r="P314" s="12"/>
    </row>
    <row r="315" spans="1:16" ht="15" x14ac:dyDescent="0.25">
      <c r="A315" s="21" t="str">
        <f t="shared" si="4"/>
        <v/>
      </c>
      <c r="B315" s="37"/>
      <c r="C315" s="32"/>
      <c r="D315" s="32"/>
      <c r="E315" s="32"/>
      <c r="F315" s="32"/>
      <c r="G315" s="38"/>
      <c r="H315" s="35"/>
      <c r="I315" s="32"/>
      <c r="J315" s="39"/>
      <c r="K315" s="22" t="str">
        <f>IF(E315="","",IFERROR(INDEX('1. Setup'!$A$19:$A$56,MATCH(E315,'1. Setup'!$B$19:$B$56,0)),""))</f>
        <v/>
      </c>
      <c r="L315" s="22" t="str">
        <f>IF(E315="","",IFERROR(INDEX('1. Setup'!$C$19:$C$56,MATCH(E315,'1. Setup'!$B$19:$B$56,0)),""))</f>
        <v/>
      </c>
      <c r="M315" s="22" t="str">
        <f>IF(F315="","",IFERROR(VLOOKUP(F315,'1. Setup'!$F$5:$I$14,2,FALSE),""))</f>
        <v/>
      </c>
      <c r="N315" s="22" t="str">
        <f>IF(F315="","",IFERROR(VLOOKUP(F315,'1. Setup'!$F$5:$I$14,3,FALSE),""))</f>
        <v/>
      </c>
      <c r="O315" s="22" t="str">
        <f>IF(E315="","",IFERROR(INDEX('1. Setup'!$D$19:$D$56,MATCH(E315,'1. Setup'!$B$19:$B$56,0)),""))</f>
        <v/>
      </c>
      <c r="P315" s="12"/>
    </row>
    <row r="316" spans="1:16" ht="15" x14ac:dyDescent="0.25">
      <c r="A316" s="21" t="str">
        <f t="shared" si="4"/>
        <v/>
      </c>
      <c r="B316" s="37"/>
      <c r="C316" s="32"/>
      <c r="D316" s="32"/>
      <c r="E316" s="32"/>
      <c r="F316" s="32"/>
      <c r="G316" s="38"/>
      <c r="H316" s="35"/>
      <c r="I316" s="32"/>
      <c r="J316" s="39"/>
      <c r="K316" s="22" t="str">
        <f>IF(E316="","",IFERROR(INDEX('1. Setup'!$A$19:$A$56,MATCH(E316,'1. Setup'!$B$19:$B$56,0)),""))</f>
        <v/>
      </c>
      <c r="L316" s="22" t="str">
        <f>IF(E316="","",IFERROR(INDEX('1. Setup'!$C$19:$C$56,MATCH(E316,'1. Setup'!$B$19:$B$56,0)),""))</f>
        <v/>
      </c>
      <c r="M316" s="22" t="str">
        <f>IF(F316="","",IFERROR(VLOOKUP(F316,'1. Setup'!$F$5:$I$14,2,FALSE),""))</f>
        <v/>
      </c>
      <c r="N316" s="22" t="str">
        <f>IF(F316="","",IFERROR(VLOOKUP(F316,'1. Setup'!$F$5:$I$14,3,FALSE),""))</f>
        <v/>
      </c>
      <c r="O316" s="22" t="str">
        <f>IF(E316="","",IFERROR(INDEX('1. Setup'!$D$19:$D$56,MATCH(E316,'1. Setup'!$B$19:$B$56,0)),""))</f>
        <v/>
      </c>
      <c r="P316" s="12"/>
    </row>
    <row r="317" spans="1:16" ht="15" x14ac:dyDescent="0.25">
      <c r="A317" s="21" t="str">
        <f t="shared" si="4"/>
        <v/>
      </c>
      <c r="B317" s="37"/>
      <c r="C317" s="32"/>
      <c r="D317" s="32"/>
      <c r="E317" s="32"/>
      <c r="F317" s="32"/>
      <c r="G317" s="38"/>
      <c r="H317" s="35"/>
      <c r="I317" s="32"/>
      <c r="J317" s="39"/>
      <c r="K317" s="22" t="str">
        <f>IF(E317="","",IFERROR(INDEX('1. Setup'!$A$19:$A$56,MATCH(E317,'1. Setup'!$B$19:$B$56,0)),""))</f>
        <v/>
      </c>
      <c r="L317" s="22" t="str">
        <f>IF(E317="","",IFERROR(INDEX('1. Setup'!$C$19:$C$56,MATCH(E317,'1. Setup'!$B$19:$B$56,0)),""))</f>
        <v/>
      </c>
      <c r="M317" s="22" t="str">
        <f>IF(F317="","",IFERROR(VLOOKUP(F317,'1. Setup'!$F$5:$I$14,2,FALSE),""))</f>
        <v/>
      </c>
      <c r="N317" s="22" t="str">
        <f>IF(F317="","",IFERROR(VLOOKUP(F317,'1. Setup'!$F$5:$I$14,3,FALSE),""))</f>
        <v/>
      </c>
      <c r="O317" s="22" t="str">
        <f>IF(E317="","",IFERROR(INDEX('1. Setup'!$D$19:$D$56,MATCH(E317,'1. Setup'!$B$19:$B$56,0)),""))</f>
        <v/>
      </c>
      <c r="P317" s="12"/>
    </row>
    <row r="318" spans="1:16" ht="15" x14ac:dyDescent="0.25">
      <c r="A318" s="21" t="str">
        <f t="shared" si="4"/>
        <v/>
      </c>
      <c r="B318" s="37"/>
      <c r="C318" s="32"/>
      <c r="D318" s="32"/>
      <c r="E318" s="32"/>
      <c r="F318" s="32"/>
      <c r="G318" s="38"/>
      <c r="H318" s="35"/>
      <c r="I318" s="32"/>
      <c r="J318" s="39"/>
      <c r="K318" s="22" t="str">
        <f>IF(E318="","",IFERROR(INDEX('1. Setup'!$A$19:$A$56,MATCH(E318,'1. Setup'!$B$19:$B$56,0)),""))</f>
        <v/>
      </c>
      <c r="L318" s="22" t="str">
        <f>IF(E318="","",IFERROR(INDEX('1. Setup'!$C$19:$C$56,MATCH(E318,'1. Setup'!$B$19:$B$56,0)),""))</f>
        <v/>
      </c>
      <c r="M318" s="22" t="str">
        <f>IF(F318="","",IFERROR(VLOOKUP(F318,'1. Setup'!$F$5:$I$14,2,FALSE),""))</f>
        <v/>
      </c>
      <c r="N318" s="22" t="str">
        <f>IF(F318="","",IFERROR(VLOOKUP(F318,'1. Setup'!$F$5:$I$14,3,FALSE),""))</f>
        <v/>
      </c>
      <c r="O318" s="22" t="str">
        <f>IF(E318="","",IFERROR(INDEX('1. Setup'!$D$19:$D$56,MATCH(E318,'1. Setup'!$B$19:$B$56,0)),""))</f>
        <v/>
      </c>
      <c r="P318" s="12"/>
    </row>
    <row r="319" spans="1:16" ht="15" x14ac:dyDescent="0.25">
      <c r="A319" s="21" t="str">
        <f t="shared" si="4"/>
        <v/>
      </c>
      <c r="B319" s="37"/>
      <c r="C319" s="32"/>
      <c r="D319" s="32"/>
      <c r="E319" s="32"/>
      <c r="F319" s="32"/>
      <c r="G319" s="38"/>
      <c r="H319" s="35"/>
      <c r="I319" s="32"/>
      <c r="J319" s="39"/>
      <c r="K319" s="22" t="str">
        <f>IF(E319="","",IFERROR(INDEX('1. Setup'!$A$19:$A$56,MATCH(E319,'1. Setup'!$B$19:$B$56,0)),""))</f>
        <v/>
      </c>
      <c r="L319" s="22" t="str">
        <f>IF(E319="","",IFERROR(INDEX('1. Setup'!$C$19:$C$56,MATCH(E319,'1. Setup'!$B$19:$B$56,0)),""))</f>
        <v/>
      </c>
      <c r="M319" s="22" t="str">
        <f>IF(F319="","",IFERROR(VLOOKUP(F319,'1. Setup'!$F$5:$I$14,2,FALSE),""))</f>
        <v/>
      </c>
      <c r="N319" s="22" t="str">
        <f>IF(F319="","",IFERROR(VLOOKUP(F319,'1. Setup'!$F$5:$I$14,3,FALSE),""))</f>
        <v/>
      </c>
      <c r="O319" s="22" t="str">
        <f>IF(E319="","",IFERROR(INDEX('1. Setup'!$D$19:$D$56,MATCH(E319,'1. Setup'!$B$19:$B$56,0)),""))</f>
        <v/>
      </c>
      <c r="P319" s="12"/>
    </row>
    <row r="320" spans="1:16" ht="15" x14ac:dyDescent="0.25">
      <c r="A320" s="21" t="str">
        <f t="shared" si="4"/>
        <v/>
      </c>
      <c r="B320" s="37"/>
      <c r="C320" s="32"/>
      <c r="D320" s="32"/>
      <c r="E320" s="32"/>
      <c r="F320" s="32"/>
      <c r="G320" s="38"/>
      <c r="H320" s="35"/>
      <c r="I320" s="32"/>
      <c r="J320" s="39"/>
      <c r="K320" s="22" t="str">
        <f>IF(E320="","",IFERROR(INDEX('1. Setup'!$A$19:$A$56,MATCH(E320,'1. Setup'!$B$19:$B$56,0)),""))</f>
        <v/>
      </c>
      <c r="L320" s="22" t="str">
        <f>IF(E320="","",IFERROR(INDEX('1. Setup'!$C$19:$C$56,MATCH(E320,'1. Setup'!$B$19:$B$56,0)),""))</f>
        <v/>
      </c>
      <c r="M320" s="22" t="str">
        <f>IF(F320="","",IFERROR(VLOOKUP(F320,'1. Setup'!$F$5:$I$14,2,FALSE),""))</f>
        <v/>
      </c>
      <c r="N320" s="22" t="str">
        <f>IF(F320="","",IFERROR(VLOOKUP(F320,'1. Setup'!$F$5:$I$14,3,FALSE),""))</f>
        <v/>
      </c>
      <c r="O320" s="22" t="str">
        <f>IF(E320="","",IFERROR(INDEX('1. Setup'!$D$19:$D$56,MATCH(E320,'1. Setup'!$B$19:$B$56,0)),""))</f>
        <v/>
      </c>
      <c r="P320" s="12"/>
    </row>
    <row r="321" spans="1:16" ht="15" x14ac:dyDescent="0.25">
      <c r="A321" s="21" t="str">
        <f t="shared" si="4"/>
        <v/>
      </c>
      <c r="B321" s="37"/>
      <c r="C321" s="32"/>
      <c r="D321" s="32"/>
      <c r="E321" s="32"/>
      <c r="F321" s="32"/>
      <c r="G321" s="38"/>
      <c r="H321" s="35"/>
      <c r="I321" s="32"/>
      <c r="J321" s="39"/>
      <c r="K321" s="22" t="str">
        <f>IF(E321="","",IFERROR(INDEX('1. Setup'!$A$19:$A$56,MATCH(E321,'1. Setup'!$B$19:$B$56,0)),""))</f>
        <v/>
      </c>
      <c r="L321" s="22" t="str">
        <f>IF(E321="","",IFERROR(INDEX('1. Setup'!$C$19:$C$56,MATCH(E321,'1. Setup'!$B$19:$B$56,0)),""))</f>
        <v/>
      </c>
      <c r="M321" s="22" t="str">
        <f>IF(F321="","",IFERROR(VLOOKUP(F321,'1. Setup'!$F$5:$I$14,2,FALSE),""))</f>
        <v/>
      </c>
      <c r="N321" s="22" t="str">
        <f>IF(F321="","",IFERROR(VLOOKUP(F321,'1. Setup'!$F$5:$I$14,3,FALSE),""))</f>
        <v/>
      </c>
      <c r="O321" s="22" t="str">
        <f>IF(E321="","",IFERROR(INDEX('1. Setup'!$D$19:$D$56,MATCH(E321,'1. Setup'!$B$19:$B$56,0)),""))</f>
        <v/>
      </c>
      <c r="P321" s="12"/>
    </row>
    <row r="322" spans="1:16" ht="15" x14ac:dyDescent="0.25">
      <c r="A322" s="21" t="str">
        <f t="shared" si="4"/>
        <v/>
      </c>
      <c r="B322" s="37"/>
      <c r="C322" s="32"/>
      <c r="D322" s="32"/>
      <c r="E322" s="32"/>
      <c r="F322" s="32"/>
      <c r="G322" s="38"/>
      <c r="H322" s="35"/>
      <c r="I322" s="32"/>
      <c r="J322" s="39"/>
      <c r="K322" s="22" t="str">
        <f>IF(E322="","",IFERROR(INDEX('1. Setup'!$A$19:$A$56,MATCH(E322,'1. Setup'!$B$19:$B$56,0)),""))</f>
        <v/>
      </c>
      <c r="L322" s="22" t="str">
        <f>IF(E322="","",IFERROR(INDEX('1. Setup'!$C$19:$C$56,MATCH(E322,'1. Setup'!$B$19:$B$56,0)),""))</f>
        <v/>
      </c>
      <c r="M322" s="22" t="str">
        <f>IF(F322="","",IFERROR(VLOOKUP(F322,'1. Setup'!$F$5:$I$14,2,FALSE),""))</f>
        <v/>
      </c>
      <c r="N322" s="22" t="str">
        <f>IF(F322="","",IFERROR(VLOOKUP(F322,'1. Setup'!$F$5:$I$14,3,FALSE),""))</f>
        <v/>
      </c>
      <c r="O322" s="22" t="str">
        <f>IF(E322="","",IFERROR(INDEX('1. Setup'!$D$19:$D$56,MATCH(E322,'1. Setup'!$B$19:$B$56,0)),""))</f>
        <v/>
      </c>
      <c r="P322" s="12"/>
    </row>
    <row r="323" spans="1:16" ht="15" x14ac:dyDescent="0.25">
      <c r="A323" s="21" t="str">
        <f t="shared" si="4"/>
        <v/>
      </c>
      <c r="B323" s="37"/>
      <c r="C323" s="32"/>
      <c r="D323" s="32"/>
      <c r="E323" s="32"/>
      <c r="F323" s="32"/>
      <c r="G323" s="38"/>
      <c r="H323" s="35"/>
      <c r="I323" s="32"/>
      <c r="J323" s="39"/>
      <c r="K323" s="22" t="str">
        <f>IF(E323="","",IFERROR(INDEX('1. Setup'!$A$19:$A$56,MATCH(E323,'1. Setup'!$B$19:$B$56,0)),""))</f>
        <v/>
      </c>
      <c r="L323" s="22" t="str">
        <f>IF(E323="","",IFERROR(INDEX('1. Setup'!$C$19:$C$56,MATCH(E323,'1. Setup'!$B$19:$B$56,0)),""))</f>
        <v/>
      </c>
      <c r="M323" s="22" t="str">
        <f>IF(F323="","",IFERROR(VLOOKUP(F323,'1. Setup'!$F$5:$I$14,2,FALSE),""))</f>
        <v/>
      </c>
      <c r="N323" s="22" t="str">
        <f>IF(F323="","",IFERROR(VLOOKUP(F323,'1. Setup'!$F$5:$I$14,3,FALSE),""))</f>
        <v/>
      </c>
      <c r="O323" s="22" t="str">
        <f>IF(E323="","",IFERROR(INDEX('1. Setup'!$D$19:$D$56,MATCH(E323,'1. Setup'!$B$19:$B$56,0)),""))</f>
        <v/>
      </c>
      <c r="P323" s="12"/>
    </row>
    <row r="324" spans="1:16" ht="15" x14ac:dyDescent="0.25">
      <c r="A324" s="21" t="str">
        <f t="shared" si="4"/>
        <v/>
      </c>
      <c r="B324" s="37"/>
      <c r="C324" s="32"/>
      <c r="D324" s="32"/>
      <c r="E324" s="32"/>
      <c r="F324" s="32"/>
      <c r="G324" s="38"/>
      <c r="H324" s="35"/>
      <c r="I324" s="32"/>
      <c r="J324" s="39"/>
      <c r="K324" s="22" t="str">
        <f>IF(E324="","",IFERROR(INDEX('1. Setup'!$A$19:$A$56,MATCH(E324,'1. Setup'!$B$19:$B$56,0)),""))</f>
        <v/>
      </c>
      <c r="L324" s="22" t="str">
        <f>IF(E324="","",IFERROR(INDEX('1. Setup'!$C$19:$C$56,MATCH(E324,'1. Setup'!$B$19:$B$56,0)),""))</f>
        <v/>
      </c>
      <c r="M324" s="22" t="str">
        <f>IF(F324="","",IFERROR(VLOOKUP(F324,'1. Setup'!$F$5:$I$14,2,FALSE),""))</f>
        <v/>
      </c>
      <c r="N324" s="22" t="str">
        <f>IF(F324="","",IFERROR(VLOOKUP(F324,'1. Setup'!$F$5:$I$14,3,FALSE),""))</f>
        <v/>
      </c>
      <c r="O324" s="22" t="str">
        <f>IF(E324="","",IFERROR(INDEX('1. Setup'!$D$19:$D$56,MATCH(E324,'1. Setup'!$B$19:$B$56,0)),""))</f>
        <v/>
      </c>
      <c r="P324" s="12"/>
    </row>
    <row r="325" spans="1:16" ht="15" x14ac:dyDescent="0.25">
      <c r="A325" s="21" t="str">
        <f t="shared" si="4"/>
        <v/>
      </c>
      <c r="B325" s="37"/>
      <c r="C325" s="32"/>
      <c r="D325" s="32"/>
      <c r="E325" s="32"/>
      <c r="F325" s="32"/>
      <c r="G325" s="38"/>
      <c r="H325" s="35"/>
      <c r="I325" s="32"/>
      <c r="J325" s="39"/>
      <c r="K325" s="22" t="str">
        <f>IF(E325="","",IFERROR(INDEX('1. Setup'!$A$19:$A$56,MATCH(E325,'1. Setup'!$B$19:$B$56,0)),""))</f>
        <v/>
      </c>
      <c r="L325" s="22" t="str">
        <f>IF(E325="","",IFERROR(INDEX('1. Setup'!$C$19:$C$56,MATCH(E325,'1. Setup'!$B$19:$B$56,0)),""))</f>
        <v/>
      </c>
      <c r="M325" s="22" t="str">
        <f>IF(F325="","",IFERROR(VLOOKUP(F325,'1. Setup'!$F$5:$I$14,2,FALSE),""))</f>
        <v/>
      </c>
      <c r="N325" s="22" t="str">
        <f>IF(F325="","",IFERROR(VLOOKUP(F325,'1. Setup'!$F$5:$I$14,3,FALSE),""))</f>
        <v/>
      </c>
      <c r="O325" s="22" t="str">
        <f>IF(E325="","",IFERROR(INDEX('1. Setup'!$D$19:$D$56,MATCH(E325,'1. Setup'!$B$19:$B$56,0)),""))</f>
        <v/>
      </c>
      <c r="P325" s="12"/>
    </row>
    <row r="326" spans="1:16" ht="15" x14ac:dyDescent="0.25">
      <c r="A326" s="21" t="str">
        <f t="shared" si="4"/>
        <v/>
      </c>
      <c r="B326" s="37"/>
      <c r="C326" s="32"/>
      <c r="D326" s="32"/>
      <c r="E326" s="32"/>
      <c r="F326" s="32"/>
      <c r="G326" s="38"/>
      <c r="H326" s="35"/>
      <c r="I326" s="32"/>
      <c r="J326" s="39"/>
      <c r="K326" s="22" t="str">
        <f>IF(E326="","",IFERROR(INDEX('1. Setup'!$A$19:$A$56,MATCH(E326,'1. Setup'!$B$19:$B$56,0)),""))</f>
        <v/>
      </c>
      <c r="L326" s="22" t="str">
        <f>IF(E326="","",IFERROR(INDEX('1. Setup'!$C$19:$C$56,MATCH(E326,'1. Setup'!$B$19:$B$56,0)),""))</f>
        <v/>
      </c>
      <c r="M326" s="22" t="str">
        <f>IF(F326="","",IFERROR(VLOOKUP(F326,'1. Setup'!$F$5:$I$14,2,FALSE),""))</f>
        <v/>
      </c>
      <c r="N326" s="22" t="str">
        <f>IF(F326="","",IFERROR(VLOOKUP(F326,'1. Setup'!$F$5:$I$14,3,FALSE),""))</f>
        <v/>
      </c>
      <c r="O326" s="22" t="str">
        <f>IF(E326="","",IFERROR(INDEX('1. Setup'!$D$19:$D$56,MATCH(E326,'1. Setup'!$B$19:$B$56,0)),""))</f>
        <v/>
      </c>
      <c r="P326" s="12"/>
    </row>
    <row r="327" spans="1:16" ht="15" x14ac:dyDescent="0.25">
      <c r="A327" s="21" t="str">
        <f t="shared" si="4"/>
        <v/>
      </c>
      <c r="B327" s="37"/>
      <c r="C327" s="32"/>
      <c r="D327" s="32"/>
      <c r="E327" s="32"/>
      <c r="F327" s="32"/>
      <c r="G327" s="38"/>
      <c r="H327" s="35"/>
      <c r="I327" s="32"/>
      <c r="J327" s="39"/>
      <c r="K327" s="22" t="str">
        <f>IF(E327="","",IFERROR(INDEX('1. Setup'!$A$19:$A$56,MATCH(E327,'1. Setup'!$B$19:$B$56,0)),""))</f>
        <v/>
      </c>
      <c r="L327" s="22" t="str">
        <f>IF(E327="","",IFERROR(INDEX('1. Setup'!$C$19:$C$56,MATCH(E327,'1. Setup'!$B$19:$B$56,0)),""))</f>
        <v/>
      </c>
      <c r="M327" s="22" t="str">
        <f>IF(F327="","",IFERROR(VLOOKUP(F327,'1. Setup'!$F$5:$I$14,2,FALSE),""))</f>
        <v/>
      </c>
      <c r="N327" s="22" t="str">
        <f>IF(F327="","",IFERROR(VLOOKUP(F327,'1. Setup'!$F$5:$I$14,3,FALSE),""))</f>
        <v/>
      </c>
      <c r="O327" s="22" t="str">
        <f>IF(E327="","",IFERROR(INDEX('1. Setup'!$D$19:$D$56,MATCH(E327,'1. Setup'!$B$19:$B$56,0)),""))</f>
        <v/>
      </c>
      <c r="P327" s="12"/>
    </row>
    <row r="328" spans="1:16" ht="15" x14ac:dyDescent="0.25">
      <c r="A328" s="21" t="str">
        <f t="shared" si="4"/>
        <v/>
      </c>
      <c r="B328" s="37"/>
      <c r="C328" s="32"/>
      <c r="D328" s="32"/>
      <c r="E328" s="32"/>
      <c r="F328" s="32"/>
      <c r="G328" s="38"/>
      <c r="H328" s="35"/>
      <c r="I328" s="32"/>
      <c r="J328" s="39"/>
      <c r="K328" s="22" t="str">
        <f>IF(E328="","",IFERROR(INDEX('1. Setup'!$A$19:$A$56,MATCH(E328,'1. Setup'!$B$19:$B$56,0)),""))</f>
        <v/>
      </c>
      <c r="L328" s="22" t="str">
        <f>IF(E328="","",IFERROR(INDEX('1. Setup'!$C$19:$C$56,MATCH(E328,'1. Setup'!$B$19:$B$56,0)),""))</f>
        <v/>
      </c>
      <c r="M328" s="22" t="str">
        <f>IF(F328="","",IFERROR(VLOOKUP(F328,'1. Setup'!$F$5:$I$14,2,FALSE),""))</f>
        <v/>
      </c>
      <c r="N328" s="22" t="str">
        <f>IF(F328="","",IFERROR(VLOOKUP(F328,'1. Setup'!$F$5:$I$14,3,FALSE),""))</f>
        <v/>
      </c>
      <c r="O328" s="22" t="str">
        <f>IF(E328="","",IFERROR(INDEX('1. Setup'!$D$19:$D$56,MATCH(E328,'1. Setup'!$B$19:$B$56,0)),""))</f>
        <v/>
      </c>
      <c r="P328" s="12"/>
    </row>
    <row r="329" spans="1:16" ht="15" x14ac:dyDescent="0.25">
      <c r="A329" s="21" t="str">
        <f t="shared" si="4"/>
        <v/>
      </c>
      <c r="B329" s="37"/>
      <c r="C329" s="32"/>
      <c r="D329" s="32"/>
      <c r="E329" s="32"/>
      <c r="F329" s="32"/>
      <c r="G329" s="38"/>
      <c r="H329" s="35"/>
      <c r="I329" s="32"/>
      <c r="J329" s="39"/>
      <c r="K329" s="22" t="str">
        <f>IF(E329="","",IFERROR(INDEX('1. Setup'!$A$19:$A$56,MATCH(E329,'1. Setup'!$B$19:$B$56,0)),""))</f>
        <v/>
      </c>
      <c r="L329" s="22" t="str">
        <f>IF(E329="","",IFERROR(INDEX('1. Setup'!$C$19:$C$56,MATCH(E329,'1. Setup'!$B$19:$B$56,0)),""))</f>
        <v/>
      </c>
      <c r="M329" s="22" t="str">
        <f>IF(F329="","",IFERROR(VLOOKUP(F329,'1. Setup'!$F$5:$I$14,2,FALSE),""))</f>
        <v/>
      </c>
      <c r="N329" s="22" t="str">
        <f>IF(F329="","",IFERROR(VLOOKUP(F329,'1. Setup'!$F$5:$I$14,3,FALSE),""))</f>
        <v/>
      </c>
      <c r="O329" s="22" t="str">
        <f>IF(E329="","",IFERROR(INDEX('1. Setup'!$D$19:$D$56,MATCH(E329,'1. Setup'!$B$19:$B$56,0)),""))</f>
        <v/>
      </c>
      <c r="P329" s="12"/>
    </row>
    <row r="330" spans="1:16" ht="15" x14ac:dyDescent="0.25">
      <c r="A330" s="21" t="str">
        <f t="shared" ref="A330:A393" si="5">IF(B330="","",ROW()-9)</f>
        <v/>
      </c>
      <c r="B330" s="37"/>
      <c r="C330" s="32"/>
      <c r="D330" s="32"/>
      <c r="E330" s="32"/>
      <c r="F330" s="32"/>
      <c r="G330" s="38"/>
      <c r="H330" s="35"/>
      <c r="I330" s="32"/>
      <c r="J330" s="39"/>
      <c r="K330" s="22" t="str">
        <f>IF(E330="","",IFERROR(INDEX('1. Setup'!$A$19:$A$56,MATCH(E330,'1. Setup'!$B$19:$B$56,0)),""))</f>
        <v/>
      </c>
      <c r="L330" s="22" t="str">
        <f>IF(E330="","",IFERROR(INDEX('1. Setup'!$C$19:$C$56,MATCH(E330,'1. Setup'!$B$19:$B$56,0)),""))</f>
        <v/>
      </c>
      <c r="M330" s="22" t="str">
        <f>IF(F330="","",IFERROR(VLOOKUP(F330,'1. Setup'!$F$5:$I$14,2,FALSE),""))</f>
        <v/>
      </c>
      <c r="N330" s="22" t="str">
        <f>IF(F330="","",IFERROR(VLOOKUP(F330,'1. Setup'!$F$5:$I$14,3,FALSE),""))</f>
        <v/>
      </c>
      <c r="O330" s="22" t="str">
        <f>IF(E330="","",IFERROR(INDEX('1. Setup'!$D$19:$D$56,MATCH(E330,'1. Setup'!$B$19:$B$56,0)),""))</f>
        <v/>
      </c>
      <c r="P330" s="12"/>
    </row>
    <row r="331" spans="1:16" ht="15" x14ac:dyDescent="0.25">
      <c r="A331" s="21" t="str">
        <f t="shared" si="5"/>
        <v/>
      </c>
      <c r="B331" s="37"/>
      <c r="C331" s="32"/>
      <c r="D331" s="32"/>
      <c r="E331" s="32"/>
      <c r="F331" s="32"/>
      <c r="G331" s="38"/>
      <c r="H331" s="35"/>
      <c r="I331" s="32"/>
      <c r="J331" s="39"/>
      <c r="K331" s="22" t="str">
        <f>IF(E331="","",IFERROR(INDEX('1. Setup'!$A$19:$A$56,MATCH(E331,'1. Setup'!$B$19:$B$56,0)),""))</f>
        <v/>
      </c>
      <c r="L331" s="22" t="str">
        <f>IF(E331="","",IFERROR(INDEX('1. Setup'!$C$19:$C$56,MATCH(E331,'1. Setup'!$B$19:$B$56,0)),""))</f>
        <v/>
      </c>
      <c r="M331" s="22" t="str">
        <f>IF(F331="","",IFERROR(VLOOKUP(F331,'1. Setup'!$F$5:$I$14,2,FALSE),""))</f>
        <v/>
      </c>
      <c r="N331" s="22" t="str">
        <f>IF(F331="","",IFERROR(VLOOKUP(F331,'1. Setup'!$F$5:$I$14,3,FALSE),""))</f>
        <v/>
      </c>
      <c r="O331" s="22" t="str">
        <f>IF(E331="","",IFERROR(INDEX('1. Setup'!$D$19:$D$56,MATCH(E331,'1. Setup'!$B$19:$B$56,0)),""))</f>
        <v/>
      </c>
      <c r="P331" s="12"/>
    </row>
    <row r="332" spans="1:16" ht="15" x14ac:dyDescent="0.25">
      <c r="A332" s="21" t="str">
        <f t="shared" si="5"/>
        <v/>
      </c>
      <c r="B332" s="37"/>
      <c r="C332" s="32"/>
      <c r="D332" s="32"/>
      <c r="E332" s="32"/>
      <c r="F332" s="32"/>
      <c r="G332" s="38"/>
      <c r="H332" s="35"/>
      <c r="I332" s="32"/>
      <c r="J332" s="39"/>
      <c r="K332" s="22" t="str">
        <f>IF(E332="","",IFERROR(INDEX('1. Setup'!$A$19:$A$56,MATCH(E332,'1. Setup'!$B$19:$B$56,0)),""))</f>
        <v/>
      </c>
      <c r="L332" s="22" t="str">
        <f>IF(E332="","",IFERROR(INDEX('1. Setup'!$C$19:$C$56,MATCH(E332,'1. Setup'!$B$19:$B$56,0)),""))</f>
        <v/>
      </c>
      <c r="M332" s="22" t="str">
        <f>IF(F332="","",IFERROR(VLOOKUP(F332,'1. Setup'!$F$5:$I$14,2,FALSE),""))</f>
        <v/>
      </c>
      <c r="N332" s="22" t="str">
        <f>IF(F332="","",IFERROR(VLOOKUP(F332,'1. Setup'!$F$5:$I$14,3,FALSE),""))</f>
        <v/>
      </c>
      <c r="O332" s="22" t="str">
        <f>IF(E332="","",IFERROR(INDEX('1. Setup'!$D$19:$D$56,MATCH(E332,'1. Setup'!$B$19:$B$56,0)),""))</f>
        <v/>
      </c>
      <c r="P332" s="12"/>
    </row>
    <row r="333" spans="1:16" ht="15" x14ac:dyDescent="0.25">
      <c r="A333" s="21" t="str">
        <f t="shared" si="5"/>
        <v/>
      </c>
      <c r="B333" s="37"/>
      <c r="C333" s="32"/>
      <c r="D333" s="32"/>
      <c r="E333" s="32"/>
      <c r="F333" s="32"/>
      <c r="G333" s="38"/>
      <c r="H333" s="35"/>
      <c r="I333" s="32"/>
      <c r="J333" s="39"/>
      <c r="K333" s="22" t="str">
        <f>IF(E333="","",IFERROR(INDEX('1. Setup'!$A$19:$A$56,MATCH(E333,'1. Setup'!$B$19:$B$56,0)),""))</f>
        <v/>
      </c>
      <c r="L333" s="22" t="str">
        <f>IF(E333="","",IFERROR(INDEX('1. Setup'!$C$19:$C$56,MATCH(E333,'1. Setup'!$B$19:$B$56,0)),""))</f>
        <v/>
      </c>
      <c r="M333" s="22" t="str">
        <f>IF(F333="","",IFERROR(VLOOKUP(F333,'1. Setup'!$F$5:$I$14,2,FALSE),""))</f>
        <v/>
      </c>
      <c r="N333" s="22" t="str">
        <f>IF(F333="","",IFERROR(VLOOKUP(F333,'1. Setup'!$F$5:$I$14,3,FALSE),""))</f>
        <v/>
      </c>
      <c r="O333" s="22" t="str">
        <f>IF(E333="","",IFERROR(INDEX('1. Setup'!$D$19:$D$56,MATCH(E333,'1. Setup'!$B$19:$B$56,0)),""))</f>
        <v/>
      </c>
      <c r="P333" s="12"/>
    </row>
    <row r="334" spans="1:16" ht="15" x14ac:dyDescent="0.25">
      <c r="A334" s="21" t="str">
        <f t="shared" si="5"/>
        <v/>
      </c>
      <c r="B334" s="37"/>
      <c r="C334" s="32"/>
      <c r="D334" s="32"/>
      <c r="E334" s="32"/>
      <c r="F334" s="32"/>
      <c r="G334" s="38"/>
      <c r="H334" s="35"/>
      <c r="I334" s="32"/>
      <c r="J334" s="39"/>
      <c r="K334" s="22" t="str">
        <f>IF(E334="","",IFERROR(INDEX('1. Setup'!$A$19:$A$56,MATCH(E334,'1. Setup'!$B$19:$B$56,0)),""))</f>
        <v/>
      </c>
      <c r="L334" s="22" t="str">
        <f>IF(E334="","",IFERROR(INDEX('1. Setup'!$C$19:$C$56,MATCH(E334,'1. Setup'!$B$19:$B$56,0)),""))</f>
        <v/>
      </c>
      <c r="M334" s="22" t="str">
        <f>IF(F334="","",IFERROR(VLOOKUP(F334,'1. Setup'!$F$5:$I$14,2,FALSE),""))</f>
        <v/>
      </c>
      <c r="N334" s="22" t="str">
        <f>IF(F334="","",IFERROR(VLOOKUP(F334,'1. Setup'!$F$5:$I$14,3,FALSE),""))</f>
        <v/>
      </c>
      <c r="O334" s="22" t="str">
        <f>IF(E334="","",IFERROR(INDEX('1. Setup'!$D$19:$D$56,MATCH(E334,'1. Setup'!$B$19:$B$56,0)),""))</f>
        <v/>
      </c>
      <c r="P334" s="12"/>
    </row>
    <row r="335" spans="1:16" ht="15" x14ac:dyDescent="0.25">
      <c r="A335" s="21" t="str">
        <f t="shared" si="5"/>
        <v/>
      </c>
      <c r="B335" s="37"/>
      <c r="C335" s="32"/>
      <c r="D335" s="32"/>
      <c r="E335" s="32"/>
      <c r="F335" s="32"/>
      <c r="G335" s="38"/>
      <c r="H335" s="35"/>
      <c r="I335" s="32"/>
      <c r="J335" s="39"/>
      <c r="K335" s="22" t="str">
        <f>IF(E335="","",IFERROR(INDEX('1. Setup'!$A$19:$A$56,MATCH(E335,'1. Setup'!$B$19:$B$56,0)),""))</f>
        <v/>
      </c>
      <c r="L335" s="22" t="str">
        <f>IF(E335="","",IFERROR(INDEX('1. Setup'!$C$19:$C$56,MATCH(E335,'1. Setup'!$B$19:$B$56,0)),""))</f>
        <v/>
      </c>
      <c r="M335" s="22" t="str">
        <f>IF(F335="","",IFERROR(VLOOKUP(F335,'1. Setup'!$F$5:$I$14,2,FALSE),""))</f>
        <v/>
      </c>
      <c r="N335" s="22" t="str">
        <f>IF(F335="","",IFERROR(VLOOKUP(F335,'1. Setup'!$F$5:$I$14,3,FALSE),""))</f>
        <v/>
      </c>
      <c r="O335" s="22" t="str">
        <f>IF(E335="","",IFERROR(INDEX('1. Setup'!$D$19:$D$56,MATCH(E335,'1. Setup'!$B$19:$B$56,0)),""))</f>
        <v/>
      </c>
      <c r="P335" s="12"/>
    </row>
    <row r="336" spans="1:16" ht="15" x14ac:dyDescent="0.25">
      <c r="A336" s="21" t="str">
        <f t="shared" si="5"/>
        <v/>
      </c>
      <c r="B336" s="37"/>
      <c r="C336" s="32"/>
      <c r="D336" s="32"/>
      <c r="E336" s="32"/>
      <c r="F336" s="32"/>
      <c r="G336" s="38"/>
      <c r="H336" s="35"/>
      <c r="I336" s="32"/>
      <c r="J336" s="39"/>
      <c r="K336" s="22" t="str">
        <f>IF(E336="","",IFERROR(INDEX('1. Setup'!$A$19:$A$56,MATCH(E336,'1. Setup'!$B$19:$B$56,0)),""))</f>
        <v/>
      </c>
      <c r="L336" s="22" t="str">
        <f>IF(E336="","",IFERROR(INDEX('1. Setup'!$C$19:$C$56,MATCH(E336,'1. Setup'!$B$19:$B$56,0)),""))</f>
        <v/>
      </c>
      <c r="M336" s="22" t="str">
        <f>IF(F336="","",IFERROR(VLOOKUP(F336,'1. Setup'!$F$5:$I$14,2,FALSE),""))</f>
        <v/>
      </c>
      <c r="N336" s="22" t="str">
        <f>IF(F336="","",IFERROR(VLOOKUP(F336,'1. Setup'!$F$5:$I$14,3,FALSE),""))</f>
        <v/>
      </c>
      <c r="O336" s="22" t="str">
        <f>IF(E336="","",IFERROR(INDEX('1. Setup'!$D$19:$D$56,MATCH(E336,'1. Setup'!$B$19:$B$56,0)),""))</f>
        <v/>
      </c>
      <c r="P336" s="12"/>
    </row>
    <row r="337" spans="1:16" ht="15" x14ac:dyDescent="0.25">
      <c r="A337" s="21" t="str">
        <f t="shared" si="5"/>
        <v/>
      </c>
      <c r="B337" s="37"/>
      <c r="C337" s="32"/>
      <c r="D337" s="32"/>
      <c r="E337" s="32"/>
      <c r="F337" s="32"/>
      <c r="G337" s="38"/>
      <c r="H337" s="35"/>
      <c r="I337" s="32"/>
      <c r="J337" s="39"/>
      <c r="K337" s="22" t="str">
        <f>IF(E337="","",IFERROR(INDEX('1. Setup'!$A$19:$A$56,MATCH(E337,'1. Setup'!$B$19:$B$56,0)),""))</f>
        <v/>
      </c>
      <c r="L337" s="22" t="str">
        <f>IF(E337="","",IFERROR(INDEX('1. Setup'!$C$19:$C$56,MATCH(E337,'1. Setup'!$B$19:$B$56,0)),""))</f>
        <v/>
      </c>
      <c r="M337" s="22" t="str">
        <f>IF(F337="","",IFERROR(VLOOKUP(F337,'1. Setup'!$F$5:$I$14,2,FALSE),""))</f>
        <v/>
      </c>
      <c r="N337" s="22" t="str">
        <f>IF(F337="","",IFERROR(VLOOKUP(F337,'1. Setup'!$F$5:$I$14,3,FALSE),""))</f>
        <v/>
      </c>
      <c r="O337" s="22" t="str">
        <f>IF(E337="","",IFERROR(INDEX('1. Setup'!$D$19:$D$56,MATCH(E337,'1. Setup'!$B$19:$B$56,0)),""))</f>
        <v/>
      </c>
      <c r="P337" s="12"/>
    </row>
    <row r="338" spans="1:16" ht="15" x14ac:dyDescent="0.25">
      <c r="A338" s="21" t="str">
        <f t="shared" si="5"/>
        <v/>
      </c>
      <c r="B338" s="37"/>
      <c r="C338" s="32"/>
      <c r="D338" s="32"/>
      <c r="E338" s="32"/>
      <c r="F338" s="32"/>
      <c r="G338" s="38"/>
      <c r="H338" s="35"/>
      <c r="I338" s="32"/>
      <c r="J338" s="39"/>
      <c r="K338" s="22" t="str">
        <f>IF(E338="","",IFERROR(INDEX('1. Setup'!$A$19:$A$56,MATCH(E338,'1. Setup'!$B$19:$B$56,0)),""))</f>
        <v/>
      </c>
      <c r="L338" s="22" t="str">
        <f>IF(E338="","",IFERROR(INDEX('1. Setup'!$C$19:$C$56,MATCH(E338,'1. Setup'!$B$19:$B$56,0)),""))</f>
        <v/>
      </c>
      <c r="M338" s="22" t="str">
        <f>IF(F338="","",IFERROR(VLOOKUP(F338,'1. Setup'!$F$5:$I$14,2,FALSE),""))</f>
        <v/>
      </c>
      <c r="N338" s="22" t="str">
        <f>IF(F338="","",IFERROR(VLOOKUP(F338,'1. Setup'!$F$5:$I$14,3,FALSE),""))</f>
        <v/>
      </c>
      <c r="O338" s="22" t="str">
        <f>IF(E338="","",IFERROR(INDEX('1. Setup'!$D$19:$D$56,MATCH(E338,'1. Setup'!$B$19:$B$56,0)),""))</f>
        <v/>
      </c>
      <c r="P338" s="12"/>
    </row>
    <row r="339" spans="1:16" ht="15" x14ac:dyDescent="0.25">
      <c r="A339" s="21" t="str">
        <f t="shared" si="5"/>
        <v/>
      </c>
      <c r="B339" s="37"/>
      <c r="C339" s="32"/>
      <c r="D339" s="32"/>
      <c r="E339" s="32"/>
      <c r="F339" s="32"/>
      <c r="G339" s="38"/>
      <c r="H339" s="35"/>
      <c r="I339" s="32"/>
      <c r="J339" s="39"/>
      <c r="K339" s="22" t="str">
        <f>IF(E339="","",IFERROR(INDEX('1. Setup'!$A$19:$A$56,MATCH(E339,'1. Setup'!$B$19:$B$56,0)),""))</f>
        <v/>
      </c>
      <c r="L339" s="22" t="str">
        <f>IF(E339="","",IFERROR(INDEX('1. Setup'!$C$19:$C$56,MATCH(E339,'1. Setup'!$B$19:$B$56,0)),""))</f>
        <v/>
      </c>
      <c r="M339" s="22" t="str">
        <f>IF(F339="","",IFERROR(VLOOKUP(F339,'1. Setup'!$F$5:$I$14,2,FALSE),""))</f>
        <v/>
      </c>
      <c r="N339" s="22" t="str">
        <f>IF(F339="","",IFERROR(VLOOKUP(F339,'1. Setup'!$F$5:$I$14,3,FALSE),""))</f>
        <v/>
      </c>
      <c r="O339" s="22" t="str">
        <f>IF(E339="","",IFERROR(INDEX('1. Setup'!$D$19:$D$56,MATCH(E339,'1. Setup'!$B$19:$B$56,0)),""))</f>
        <v/>
      </c>
      <c r="P339" s="12"/>
    </row>
    <row r="340" spans="1:16" ht="15" x14ac:dyDescent="0.25">
      <c r="A340" s="21" t="str">
        <f t="shared" si="5"/>
        <v/>
      </c>
      <c r="B340" s="37"/>
      <c r="C340" s="32"/>
      <c r="D340" s="32"/>
      <c r="E340" s="32"/>
      <c r="F340" s="32"/>
      <c r="G340" s="38"/>
      <c r="H340" s="35"/>
      <c r="I340" s="32"/>
      <c r="J340" s="39"/>
      <c r="K340" s="22" t="str">
        <f>IF(E340="","",IFERROR(INDEX('1. Setup'!$A$19:$A$56,MATCH(E340,'1. Setup'!$B$19:$B$56,0)),""))</f>
        <v/>
      </c>
      <c r="L340" s="22" t="str">
        <f>IF(E340="","",IFERROR(INDEX('1. Setup'!$C$19:$C$56,MATCH(E340,'1. Setup'!$B$19:$B$56,0)),""))</f>
        <v/>
      </c>
      <c r="M340" s="22" t="str">
        <f>IF(F340="","",IFERROR(VLOOKUP(F340,'1. Setup'!$F$5:$I$14,2,FALSE),""))</f>
        <v/>
      </c>
      <c r="N340" s="22" t="str">
        <f>IF(F340="","",IFERROR(VLOOKUP(F340,'1. Setup'!$F$5:$I$14,3,FALSE),""))</f>
        <v/>
      </c>
      <c r="O340" s="22" t="str">
        <f>IF(E340="","",IFERROR(INDEX('1. Setup'!$D$19:$D$56,MATCH(E340,'1. Setup'!$B$19:$B$56,0)),""))</f>
        <v/>
      </c>
      <c r="P340" s="12"/>
    </row>
    <row r="341" spans="1:16" ht="15" x14ac:dyDescent="0.25">
      <c r="A341" s="21" t="str">
        <f t="shared" si="5"/>
        <v/>
      </c>
      <c r="B341" s="37"/>
      <c r="C341" s="32"/>
      <c r="D341" s="32"/>
      <c r="E341" s="32"/>
      <c r="F341" s="32"/>
      <c r="G341" s="38"/>
      <c r="H341" s="35"/>
      <c r="I341" s="32"/>
      <c r="J341" s="39"/>
      <c r="K341" s="22" t="str">
        <f>IF(E341="","",IFERROR(INDEX('1. Setup'!$A$19:$A$56,MATCH(E341,'1. Setup'!$B$19:$B$56,0)),""))</f>
        <v/>
      </c>
      <c r="L341" s="22" t="str">
        <f>IF(E341="","",IFERROR(INDEX('1. Setup'!$C$19:$C$56,MATCH(E341,'1. Setup'!$B$19:$B$56,0)),""))</f>
        <v/>
      </c>
      <c r="M341" s="22" t="str">
        <f>IF(F341="","",IFERROR(VLOOKUP(F341,'1. Setup'!$F$5:$I$14,2,FALSE),""))</f>
        <v/>
      </c>
      <c r="N341" s="22" t="str">
        <f>IF(F341="","",IFERROR(VLOOKUP(F341,'1. Setup'!$F$5:$I$14,3,FALSE),""))</f>
        <v/>
      </c>
      <c r="O341" s="22" t="str">
        <f>IF(E341="","",IFERROR(INDEX('1. Setup'!$D$19:$D$56,MATCH(E341,'1. Setup'!$B$19:$B$56,0)),""))</f>
        <v/>
      </c>
      <c r="P341" s="12"/>
    </row>
    <row r="342" spans="1:16" ht="15" x14ac:dyDescent="0.25">
      <c r="A342" s="21" t="str">
        <f t="shared" si="5"/>
        <v/>
      </c>
      <c r="B342" s="37"/>
      <c r="C342" s="32"/>
      <c r="D342" s="32"/>
      <c r="E342" s="32"/>
      <c r="F342" s="32"/>
      <c r="G342" s="38"/>
      <c r="H342" s="35"/>
      <c r="I342" s="32"/>
      <c r="J342" s="39"/>
      <c r="K342" s="22" t="str">
        <f>IF(E342="","",IFERROR(INDEX('1. Setup'!$A$19:$A$56,MATCH(E342,'1. Setup'!$B$19:$B$56,0)),""))</f>
        <v/>
      </c>
      <c r="L342" s="22" t="str">
        <f>IF(E342="","",IFERROR(INDEX('1. Setup'!$C$19:$C$56,MATCH(E342,'1. Setup'!$B$19:$B$56,0)),""))</f>
        <v/>
      </c>
      <c r="M342" s="22" t="str">
        <f>IF(F342="","",IFERROR(VLOOKUP(F342,'1. Setup'!$F$5:$I$14,2,FALSE),""))</f>
        <v/>
      </c>
      <c r="N342" s="22" t="str">
        <f>IF(F342="","",IFERROR(VLOOKUP(F342,'1. Setup'!$F$5:$I$14,3,FALSE),""))</f>
        <v/>
      </c>
      <c r="O342" s="22" t="str">
        <f>IF(E342="","",IFERROR(INDEX('1. Setup'!$D$19:$D$56,MATCH(E342,'1. Setup'!$B$19:$B$56,0)),""))</f>
        <v/>
      </c>
      <c r="P342" s="12"/>
    </row>
    <row r="343" spans="1:16" ht="15" x14ac:dyDescent="0.25">
      <c r="A343" s="21" t="str">
        <f t="shared" si="5"/>
        <v/>
      </c>
      <c r="B343" s="37"/>
      <c r="C343" s="32"/>
      <c r="D343" s="32"/>
      <c r="E343" s="32"/>
      <c r="F343" s="32"/>
      <c r="G343" s="38"/>
      <c r="H343" s="35"/>
      <c r="I343" s="32"/>
      <c r="J343" s="39"/>
      <c r="K343" s="22" t="str">
        <f>IF(E343="","",IFERROR(INDEX('1. Setup'!$A$19:$A$56,MATCH(E343,'1. Setup'!$B$19:$B$56,0)),""))</f>
        <v/>
      </c>
      <c r="L343" s="22" t="str">
        <f>IF(E343="","",IFERROR(INDEX('1. Setup'!$C$19:$C$56,MATCH(E343,'1. Setup'!$B$19:$B$56,0)),""))</f>
        <v/>
      </c>
      <c r="M343" s="22" t="str">
        <f>IF(F343="","",IFERROR(VLOOKUP(F343,'1. Setup'!$F$5:$I$14,2,FALSE),""))</f>
        <v/>
      </c>
      <c r="N343" s="22" t="str">
        <f>IF(F343="","",IFERROR(VLOOKUP(F343,'1. Setup'!$F$5:$I$14,3,FALSE),""))</f>
        <v/>
      </c>
      <c r="O343" s="22" t="str">
        <f>IF(E343="","",IFERROR(INDEX('1. Setup'!$D$19:$D$56,MATCH(E343,'1. Setup'!$B$19:$B$56,0)),""))</f>
        <v/>
      </c>
      <c r="P343" s="12"/>
    </row>
    <row r="344" spans="1:16" ht="15" x14ac:dyDescent="0.25">
      <c r="A344" s="21" t="str">
        <f t="shared" si="5"/>
        <v/>
      </c>
      <c r="B344" s="37"/>
      <c r="C344" s="32"/>
      <c r="D344" s="32"/>
      <c r="E344" s="32"/>
      <c r="F344" s="32"/>
      <c r="G344" s="38"/>
      <c r="H344" s="35"/>
      <c r="I344" s="32"/>
      <c r="J344" s="39"/>
      <c r="K344" s="22" t="str">
        <f>IF(E344="","",IFERROR(INDEX('1. Setup'!$A$19:$A$56,MATCH(E344,'1. Setup'!$B$19:$B$56,0)),""))</f>
        <v/>
      </c>
      <c r="L344" s="22" t="str">
        <f>IF(E344="","",IFERROR(INDEX('1. Setup'!$C$19:$C$56,MATCH(E344,'1. Setup'!$B$19:$B$56,0)),""))</f>
        <v/>
      </c>
      <c r="M344" s="22" t="str">
        <f>IF(F344="","",IFERROR(VLOOKUP(F344,'1. Setup'!$F$5:$I$14,2,FALSE),""))</f>
        <v/>
      </c>
      <c r="N344" s="22" t="str">
        <f>IF(F344="","",IFERROR(VLOOKUP(F344,'1. Setup'!$F$5:$I$14,3,FALSE),""))</f>
        <v/>
      </c>
      <c r="O344" s="22" t="str">
        <f>IF(E344="","",IFERROR(INDEX('1. Setup'!$D$19:$D$56,MATCH(E344,'1. Setup'!$B$19:$B$56,0)),""))</f>
        <v/>
      </c>
      <c r="P344" s="12"/>
    </row>
    <row r="345" spans="1:16" ht="15" x14ac:dyDescent="0.25">
      <c r="A345" s="21" t="str">
        <f t="shared" si="5"/>
        <v/>
      </c>
      <c r="B345" s="37"/>
      <c r="C345" s="32"/>
      <c r="D345" s="32"/>
      <c r="E345" s="32"/>
      <c r="F345" s="32"/>
      <c r="G345" s="38"/>
      <c r="H345" s="35"/>
      <c r="I345" s="32"/>
      <c r="J345" s="39"/>
      <c r="K345" s="22" t="str">
        <f>IF(E345="","",IFERROR(INDEX('1. Setup'!$A$19:$A$56,MATCH(E345,'1. Setup'!$B$19:$B$56,0)),""))</f>
        <v/>
      </c>
      <c r="L345" s="22" t="str">
        <f>IF(E345="","",IFERROR(INDEX('1. Setup'!$C$19:$C$56,MATCH(E345,'1. Setup'!$B$19:$B$56,0)),""))</f>
        <v/>
      </c>
      <c r="M345" s="22" t="str">
        <f>IF(F345="","",IFERROR(VLOOKUP(F345,'1. Setup'!$F$5:$I$14,2,FALSE),""))</f>
        <v/>
      </c>
      <c r="N345" s="22" t="str">
        <f>IF(F345="","",IFERROR(VLOOKUP(F345,'1. Setup'!$F$5:$I$14,3,FALSE),""))</f>
        <v/>
      </c>
      <c r="O345" s="22" t="str">
        <f>IF(E345="","",IFERROR(INDEX('1. Setup'!$D$19:$D$56,MATCH(E345,'1. Setup'!$B$19:$B$56,0)),""))</f>
        <v/>
      </c>
      <c r="P345" s="12"/>
    </row>
    <row r="346" spans="1:16" ht="15" x14ac:dyDescent="0.25">
      <c r="A346" s="21" t="str">
        <f t="shared" si="5"/>
        <v/>
      </c>
      <c r="B346" s="37"/>
      <c r="C346" s="32"/>
      <c r="D346" s="32"/>
      <c r="E346" s="32"/>
      <c r="F346" s="32"/>
      <c r="G346" s="38"/>
      <c r="H346" s="35"/>
      <c r="I346" s="32"/>
      <c r="J346" s="39"/>
      <c r="K346" s="22" t="str">
        <f>IF(E346="","",IFERROR(INDEX('1. Setup'!$A$19:$A$56,MATCH(E346,'1. Setup'!$B$19:$B$56,0)),""))</f>
        <v/>
      </c>
      <c r="L346" s="22" t="str">
        <f>IF(E346="","",IFERROR(INDEX('1. Setup'!$C$19:$C$56,MATCH(E346,'1. Setup'!$B$19:$B$56,0)),""))</f>
        <v/>
      </c>
      <c r="M346" s="22" t="str">
        <f>IF(F346="","",IFERROR(VLOOKUP(F346,'1. Setup'!$F$5:$I$14,2,FALSE),""))</f>
        <v/>
      </c>
      <c r="N346" s="22" t="str">
        <f>IF(F346="","",IFERROR(VLOOKUP(F346,'1. Setup'!$F$5:$I$14,3,FALSE),""))</f>
        <v/>
      </c>
      <c r="O346" s="22" t="str">
        <f>IF(E346="","",IFERROR(INDEX('1. Setup'!$D$19:$D$56,MATCH(E346,'1. Setup'!$B$19:$B$56,0)),""))</f>
        <v/>
      </c>
      <c r="P346" s="12"/>
    </row>
    <row r="347" spans="1:16" ht="15" x14ac:dyDescent="0.25">
      <c r="A347" s="21" t="str">
        <f t="shared" si="5"/>
        <v/>
      </c>
      <c r="B347" s="37"/>
      <c r="C347" s="32"/>
      <c r="D347" s="32"/>
      <c r="E347" s="32"/>
      <c r="F347" s="32"/>
      <c r="G347" s="38"/>
      <c r="H347" s="35"/>
      <c r="I347" s="32"/>
      <c r="J347" s="39"/>
      <c r="K347" s="22" t="str">
        <f>IF(E347="","",IFERROR(INDEX('1. Setup'!$A$19:$A$56,MATCH(E347,'1. Setup'!$B$19:$B$56,0)),""))</f>
        <v/>
      </c>
      <c r="L347" s="22" t="str">
        <f>IF(E347="","",IFERROR(INDEX('1. Setup'!$C$19:$C$56,MATCH(E347,'1. Setup'!$B$19:$B$56,0)),""))</f>
        <v/>
      </c>
      <c r="M347" s="22" t="str">
        <f>IF(F347="","",IFERROR(VLOOKUP(F347,'1. Setup'!$F$5:$I$14,2,FALSE),""))</f>
        <v/>
      </c>
      <c r="N347" s="22" t="str">
        <f>IF(F347="","",IFERROR(VLOOKUP(F347,'1. Setup'!$F$5:$I$14,3,FALSE),""))</f>
        <v/>
      </c>
      <c r="O347" s="22" t="str">
        <f>IF(E347="","",IFERROR(INDEX('1. Setup'!$D$19:$D$56,MATCH(E347,'1. Setup'!$B$19:$B$56,0)),""))</f>
        <v/>
      </c>
      <c r="P347" s="12"/>
    </row>
    <row r="348" spans="1:16" ht="15" x14ac:dyDescent="0.25">
      <c r="A348" s="21" t="str">
        <f t="shared" si="5"/>
        <v/>
      </c>
      <c r="B348" s="37"/>
      <c r="C348" s="32"/>
      <c r="D348" s="32"/>
      <c r="E348" s="32"/>
      <c r="F348" s="32"/>
      <c r="G348" s="38"/>
      <c r="H348" s="35"/>
      <c r="I348" s="32"/>
      <c r="J348" s="39"/>
      <c r="K348" s="22" t="str">
        <f>IF(E348="","",IFERROR(INDEX('1. Setup'!$A$19:$A$56,MATCH(E348,'1. Setup'!$B$19:$B$56,0)),""))</f>
        <v/>
      </c>
      <c r="L348" s="22" t="str">
        <f>IF(E348="","",IFERROR(INDEX('1. Setup'!$C$19:$C$56,MATCH(E348,'1. Setup'!$B$19:$B$56,0)),""))</f>
        <v/>
      </c>
      <c r="M348" s="22" t="str">
        <f>IF(F348="","",IFERROR(VLOOKUP(F348,'1. Setup'!$F$5:$I$14,2,FALSE),""))</f>
        <v/>
      </c>
      <c r="N348" s="22" t="str">
        <f>IF(F348="","",IFERROR(VLOOKUP(F348,'1. Setup'!$F$5:$I$14,3,FALSE),""))</f>
        <v/>
      </c>
      <c r="O348" s="22" t="str">
        <f>IF(E348="","",IFERROR(INDEX('1. Setup'!$D$19:$D$56,MATCH(E348,'1. Setup'!$B$19:$B$56,0)),""))</f>
        <v/>
      </c>
      <c r="P348" s="12"/>
    </row>
    <row r="349" spans="1:16" ht="15" x14ac:dyDescent="0.25">
      <c r="A349" s="21" t="str">
        <f t="shared" si="5"/>
        <v/>
      </c>
      <c r="B349" s="37"/>
      <c r="C349" s="32"/>
      <c r="D349" s="32"/>
      <c r="E349" s="32"/>
      <c r="F349" s="32"/>
      <c r="G349" s="38"/>
      <c r="H349" s="35"/>
      <c r="I349" s="32"/>
      <c r="J349" s="39"/>
      <c r="K349" s="22" t="str">
        <f>IF(E349="","",IFERROR(INDEX('1. Setup'!$A$19:$A$56,MATCH(E349,'1. Setup'!$B$19:$B$56,0)),""))</f>
        <v/>
      </c>
      <c r="L349" s="22" t="str">
        <f>IF(E349="","",IFERROR(INDEX('1. Setup'!$C$19:$C$56,MATCH(E349,'1. Setup'!$B$19:$B$56,0)),""))</f>
        <v/>
      </c>
      <c r="M349" s="22" t="str">
        <f>IF(F349="","",IFERROR(VLOOKUP(F349,'1. Setup'!$F$5:$I$14,2,FALSE),""))</f>
        <v/>
      </c>
      <c r="N349" s="22" t="str">
        <f>IF(F349="","",IFERROR(VLOOKUP(F349,'1. Setup'!$F$5:$I$14,3,FALSE),""))</f>
        <v/>
      </c>
      <c r="O349" s="22" t="str">
        <f>IF(E349="","",IFERROR(INDEX('1. Setup'!$D$19:$D$56,MATCH(E349,'1. Setup'!$B$19:$B$56,0)),""))</f>
        <v/>
      </c>
      <c r="P349" s="12"/>
    </row>
    <row r="350" spans="1:16" ht="15" x14ac:dyDescent="0.25">
      <c r="A350" s="21" t="str">
        <f t="shared" si="5"/>
        <v/>
      </c>
      <c r="B350" s="37"/>
      <c r="C350" s="32"/>
      <c r="D350" s="32"/>
      <c r="E350" s="32"/>
      <c r="F350" s="32"/>
      <c r="G350" s="38"/>
      <c r="H350" s="35"/>
      <c r="I350" s="32"/>
      <c r="J350" s="39"/>
      <c r="K350" s="22" t="str">
        <f>IF(E350="","",IFERROR(INDEX('1. Setup'!$A$19:$A$56,MATCH(E350,'1. Setup'!$B$19:$B$56,0)),""))</f>
        <v/>
      </c>
      <c r="L350" s="22" t="str">
        <f>IF(E350="","",IFERROR(INDEX('1. Setup'!$C$19:$C$56,MATCH(E350,'1. Setup'!$B$19:$B$56,0)),""))</f>
        <v/>
      </c>
      <c r="M350" s="22" t="str">
        <f>IF(F350="","",IFERROR(VLOOKUP(F350,'1. Setup'!$F$5:$I$14,2,FALSE),""))</f>
        <v/>
      </c>
      <c r="N350" s="22" t="str">
        <f>IF(F350="","",IFERROR(VLOOKUP(F350,'1. Setup'!$F$5:$I$14,3,FALSE),""))</f>
        <v/>
      </c>
      <c r="O350" s="22" t="str">
        <f>IF(E350="","",IFERROR(INDEX('1. Setup'!$D$19:$D$56,MATCH(E350,'1. Setup'!$B$19:$B$56,0)),""))</f>
        <v/>
      </c>
      <c r="P350" s="12"/>
    </row>
    <row r="351" spans="1:16" ht="15" x14ac:dyDescent="0.25">
      <c r="A351" s="21" t="str">
        <f t="shared" si="5"/>
        <v/>
      </c>
      <c r="B351" s="37"/>
      <c r="C351" s="32"/>
      <c r="D351" s="32"/>
      <c r="E351" s="32"/>
      <c r="F351" s="32"/>
      <c r="G351" s="38"/>
      <c r="H351" s="35"/>
      <c r="I351" s="32"/>
      <c r="J351" s="39"/>
      <c r="K351" s="22" t="str">
        <f>IF(E351="","",IFERROR(INDEX('1. Setup'!$A$19:$A$56,MATCH(E351,'1. Setup'!$B$19:$B$56,0)),""))</f>
        <v/>
      </c>
      <c r="L351" s="22" t="str">
        <f>IF(E351="","",IFERROR(INDEX('1. Setup'!$C$19:$C$56,MATCH(E351,'1. Setup'!$B$19:$B$56,0)),""))</f>
        <v/>
      </c>
      <c r="M351" s="22" t="str">
        <f>IF(F351="","",IFERROR(VLOOKUP(F351,'1. Setup'!$F$5:$I$14,2,FALSE),""))</f>
        <v/>
      </c>
      <c r="N351" s="22" t="str">
        <f>IF(F351="","",IFERROR(VLOOKUP(F351,'1. Setup'!$F$5:$I$14,3,FALSE),""))</f>
        <v/>
      </c>
      <c r="O351" s="22" t="str">
        <f>IF(E351="","",IFERROR(INDEX('1. Setup'!$D$19:$D$56,MATCH(E351,'1. Setup'!$B$19:$B$56,0)),""))</f>
        <v/>
      </c>
      <c r="P351" s="12"/>
    </row>
    <row r="352" spans="1:16" ht="15" x14ac:dyDescent="0.25">
      <c r="A352" s="21" t="str">
        <f t="shared" si="5"/>
        <v/>
      </c>
      <c r="B352" s="37"/>
      <c r="C352" s="32"/>
      <c r="D352" s="32"/>
      <c r="E352" s="32"/>
      <c r="F352" s="32"/>
      <c r="G352" s="38"/>
      <c r="H352" s="35"/>
      <c r="I352" s="32"/>
      <c r="J352" s="39"/>
      <c r="K352" s="22" t="str">
        <f>IF(E352="","",IFERROR(INDEX('1. Setup'!$A$19:$A$56,MATCH(E352,'1. Setup'!$B$19:$B$56,0)),""))</f>
        <v/>
      </c>
      <c r="L352" s="22" t="str">
        <f>IF(E352="","",IFERROR(INDEX('1. Setup'!$C$19:$C$56,MATCH(E352,'1. Setup'!$B$19:$B$56,0)),""))</f>
        <v/>
      </c>
      <c r="M352" s="22" t="str">
        <f>IF(F352="","",IFERROR(VLOOKUP(F352,'1. Setup'!$F$5:$I$14,2,FALSE),""))</f>
        <v/>
      </c>
      <c r="N352" s="22" t="str">
        <f>IF(F352="","",IFERROR(VLOOKUP(F352,'1. Setup'!$F$5:$I$14,3,FALSE),""))</f>
        <v/>
      </c>
      <c r="O352" s="22" t="str">
        <f>IF(E352="","",IFERROR(INDEX('1. Setup'!$D$19:$D$56,MATCH(E352,'1. Setup'!$B$19:$B$56,0)),""))</f>
        <v/>
      </c>
      <c r="P352" s="12"/>
    </row>
    <row r="353" spans="1:16" ht="15" x14ac:dyDescent="0.25">
      <c r="A353" s="21" t="str">
        <f t="shared" si="5"/>
        <v/>
      </c>
      <c r="B353" s="37"/>
      <c r="C353" s="32"/>
      <c r="D353" s="32"/>
      <c r="E353" s="32"/>
      <c r="F353" s="32"/>
      <c r="G353" s="38"/>
      <c r="H353" s="35"/>
      <c r="I353" s="32"/>
      <c r="J353" s="39"/>
      <c r="K353" s="22" t="str">
        <f>IF(E353="","",IFERROR(INDEX('1. Setup'!$A$19:$A$56,MATCH(E353,'1. Setup'!$B$19:$B$56,0)),""))</f>
        <v/>
      </c>
      <c r="L353" s="22" t="str">
        <f>IF(E353="","",IFERROR(INDEX('1. Setup'!$C$19:$C$56,MATCH(E353,'1. Setup'!$B$19:$B$56,0)),""))</f>
        <v/>
      </c>
      <c r="M353" s="22" t="str">
        <f>IF(F353="","",IFERROR(VLOOKUP(F353,'1. Setup'!$F$5:$I$14,2,FALSE),""))</f>
        <v/>
      </c>
      <c r="N353" s="22" t="str">
        <f>IF(F353="","",IFERROR(VLOOKUP(F353,'1. Setup'!$F$5:$I$14,3,FALSE),""))</f>
        <v/>
      </c>
      <c r="O353" s="22" t="str">
        <f>IF(E353="","",IFERROR(INDEX('1. Setup'!$D$19:$D$56,MATCH(E353,'1. Setup'!$B$19:$B$56,0)),""))</f>
        <v/>
      </c>
      <c r="P353" s="12"/>
    </row>
    <row r="354" spans="1:16" ht="15" x14ac:dyDescent="0.25">
      <c r="A354" s="21" t="str">
        <f t="shared" si="5"/>
        <v/>
      </c>
      <c r="B354" s="37"/>
      <c r="C354" s="32"/>
      <c r="D354" s="32"/>
      <c r="E354" s="32"/>
      <c r="F354" s="32"/>
      <c r="G354" s="38"/>
      <c r="H354" s="35"/>
      <c r="I354" s="32"/>
      <c r="J354" s="39"/>
      <c r="K354" s="22" t="str">
        <f>IF(E354="","",IFERROR(INDEX('1. Setup'!$A$19:$A$56,MATCH(E354,'1. Setup'!$B$19:$B$56,0)),""))</f>
        <v/>
      </c>
      <c r="L354" s="22" t="str">
        <f>IF(E354="","",IFERROR(INDEX('1. Setup'!$C$19:$C$56,MATCH(E354,'1. Setup'!$B$19:$B$56,0)),""))</f>
        <v/>
      </c>
      <c r="M354" s="22" t="str">
        <f>IF(F354="","",IFERROR(VLOOKUP(F354,'1. Setup'!$F$5:$I$14,2,FALSE),""))</f>
        <v/>
      </c>
      <c r="N354" s="22" t="str">
        <f>IF(F354="","",IFERROR(VLOOKUP(F354,'1. Setup'!$F$5:$I$14,3,FALSE),""))</f>
        <v/>
      </c>
      <c r="O354" s="22" t="str">
        <f>IF(E354="","",IFERROR(INDEX('1. Setup'!$D$19:$D$56,MATCH(E354,'1. Setup'!$B$19:$B$56,0)),""))</f>
        <v/>
      </c>
      <c r="P354" s="12"/>
    </row>
    <row r="355" spans="1:16" ht="15" x14ac:dyDescent="0.25">
      <c r="A355" s="21" t="str">
        <f t="shared" si="5"/>
        <v/>
      </c>
      <c r="B355" s="37"/>
      <c r="C355" s="32"/>
      <c r="D355" s="32"/>
      <c r="E355" s="32"/>
      <c r="F355" s="32"/>
      <c r="G355" s="38"/>
      <c r="H355" s="35"/>
      <c r="I355" s="32"/>
      <c r="J355" s="39"/>
      <c r="K355" s="22" t="str">
        <f>IF(E355="","",IFERROR(INDEX('1. Setup'!$A$19:$A$56,MATCH(E355,'1. Setup'!$B$19:$B$56,0)),""))</f>
        <v/>
      </c>
      <c r="L355" s="22" t="str">
        <f>IF(E355="","",IFERROR(INDEX('1. Setup'!$C$19:$C$56,MATCH(E355,'1. Setup'!$B$19:$B$56,0)),""))</f>
        <v/>
      </c>
      <c r="M355" s="22" t="str">
        <f>IF(F355="","",IFERROR(VLOOKUP(F355,'1. Setup'!$F$5:$I$14,2,FALSE),""))</f>
        <v/>
      </c>
      <c r="N355" s="22" t="str">
        <f>IF(F355="","",IFERROR(VLOOKUP(F355,'1. Setup'!$F$5:$I$14,3,FALSE),""))</f>
        <v/>
      </c>
      <c r="O355" s="22" t="str">
        <f>IF(E355="","",IFERROR(INDEX('1. Setup'!$D$19:$D$56,MATCH(E355,'1. Setup'!$B$19:$B$56,0)),""))</f>
        <v/>
      </c>
      <c r="P355" s="12"/>
    </row>
    <row r="356" spans="1:16" ht="15" x14ac:dyDescent="0.25">
      <c r="A356" s="21" t="str">
        <f t="shared" si="5"/>
        <v/>
      </c>
      <c r="B356" s="37"/>
      <c r="C356" s="32"/>
      <c r="D356" s="32"/>
      <c r="E356" s="32"/>
      <c r="F356" s="32"/>
      <c r="G356" s="38"/>
      <c r="H356" s="35"/>
      <c r="I356" s="32"/>
      <c r="J356" s="39"/>
      <c r="K356" s="22" t="str">
        <f>IF(E356="","",IFERROR(INDEX('1. Setup'!$A$19:$A$56,MATCH(E356,'1. Setup'!$B$19:$B$56,0)),""))</f>
        <v/>
      </c>
      <c r="L356" s="22" t="str">
        <f>IF(E356="","",IFERROR(INDEX('1. Setup'!$C$19:$C$56,MATCH(E356,'1. Setup'!$B$19:$B$56,0)),""))</f>
        <v/>
      </c>
      <c r="M356" s="22" t="str">
        <f>IF(F356="","",IFERROR(VLOOKUP(F356,'1. Setup'!$F$5:$I$14,2,FALSE),""))</f>
        <v/>
      </c>
      <c r="N356" s="22" t="str">
        <f>IF(F356="","",IFERROR(VLOOKUP(F356,'1. Setup'!$F$5:$I$14,3,FALSE),""))</f>
        <v/>
      </c>
      <c r="O356" s="22" t="str">
        <f>IF(E356="","",IFERROR(INDEX('1. Setup'!$D$19:$D$56,MATCH(E356,'1. Setup'!$B$19:$B$56,0)),""))</f>
        <v/>
      </c>
      <c r="P356" s="12"/>
    </row>
    <row r="357" spans="1:16" ht="15" x14ac:dyDescent="0.25">
      <c r="A357" s="21" t="str">
        <f t="shared" si="5"/>
        <v/>
      </c>
      <c r="B357" s="37"/>
      <c r="C357" s="32"/>
      <c r="D357" s="32"/>
      <c r="E357" s="32"/>
      <c r="F357" s="32"/>
      <c r="G357" s="38"/>
      <c r="H357" s="35"/>
      <c r="I357" s="32"/>
      <c r="J357" s="39"/>
      <c r="K357" s="22" t="str">
        <f>IF(E357="","",IFERROR(INDEX('1. Setup'!$A$19:$A$56,MATCH(E357,'1. Setup'!$B$19:$B$56,0)),""))</f>
        <v/>
      </c>
      <c r="L357" s="22" t="str">
        <f>IF(E357="","",IFERROR(INDEX('1. Setup'!$C$19:$C$56,MATCH(E357,'1. Setup'!$B$19:$B$56,0)),""))</f>
        <v/>
      </c>
      <c r="M357" s="22" t="str">
        <f>IF(F357="","",IFERROR(VLOOKUP(F357,'1. Setup'!$F$5:$I$14,2,FALSE),""))</f>
        <v/>
      </c>
      <c r="N357" s="22" t="str">
        <f>IF(F357="","",IFERROR(VLOOKUP(F357,'1. Setup'!$F$5:$I$14,3,FALSE),""))</f>
        <v/>
      </c>
      <c r="O357" s="22" t="str">
        <f>IF(E357="","",IFERROR(INDEX('1. Setup'!$D$19:$D$56,MATCH(E357,'1. Setup'!$B$19:$B$56,0)),""))</f>
        <v/>
      </c>
      <c r="P357" s="12"/>
    </row>
    <row r="358" spans="1:16" ht="15" x14ac:dyDescent="0.25">
      <c r="A358" s="21" t="str">
        <f t="shared" si="5"/>
        <v/>
      </c>
      <c r="B358" s="37"/>
      <c r="C358" s="32"/>
      <c r="D358" s="32"/>
      <c r="E358" s="32"/>
      <c r="F358" s="32"/>
      <c r="G358" s="38"/>
      <c r="H358" s="35"/>
      <c r="I358" s="32"/>
      <c r="J358" s="39"/>
      <c r="K358" s="22" t="str">
        <f>IF(E358="","",IFERROR(INDEX('1. Setup'!$A$19:$A$56,MATCH(E358,'1. Setup'!$B$19:$B$56,0)),""))</f>
        <v/>
      </c>
      <c r="L358" s="22" t="str">
        <f>IF(E358="","",IFERROR(INDEX('1. Setup'!$C$19:$C$56,MATCH(E358,'1. Setup'!$B$19:$B$56,0)),""))</f>
        <v/>
      </c>
      <c r="M358" s="22" t="str">
        <f>IF(F358="","",IFERROR(VLOOKUP(F358,'1. Setup'!$F$5:$I$14,2,FALSE),""))</f>
        <v/>
      </c>
      <c r="N358" s="22" t="str">
        <f>IF(F358="","",IFERROR(VLOOKUP(F358,'1. Setup'!$F$5:$I$14,3,FALSE),""))</f>
        <v/>
      </c>
      <c r="O358" s="22" t="str">
        <f>IF(E358="","",IFERROR(INDEX('1. Setup'!$D$19:$D$56,MATCH(E358,'1. Setup'!$B$19:$B$56,0)),""))</f>
        <v/>
      </c>
      <c r="P358" s="12"/>
    </row>
    <row r="359" spans="1:16" ht="15" x14ac:dyDescent="0.25">
      <c r="A359" s="21" t="str">
        <f t="shared" si="5"/>
        <v/>
      </c>
      <c r="B359" s="37"/>
      <c r="C359" s="32"/>
      <c r="D359" s="32"/>
      <c r="E359" s="32"/>
      <c r="F359" s="32"/>
      <c r="G359" s="38"/>
      <c r="H359" s="35"/>
      <c r="I359" s="32"/>
      <c r="J359" s="39"/>
      <c r="K359" s="22" t="str">
        <f>IF(E359="","",IFERROR(INDEX('1. Setup'!$A$19:$A$56,MATCH(E359,'1. Setup'!$B$19:$B$56,0)),""))</f>
        <v/>
      </c>
      <c r="L359" s="22" t="str">
        <f>IF(E359="","",IFERROR(INDEX('1. Setup'!$C$19:$C$56,MATCH(E359,'1. Setup'!$B$19:$B$56,0)),""))</f>
        <v/>
      </c>
      <c r="M359" s="22" t="str">
        <f>IF(F359="","",IFERROR(VLOOKUP(F359,'1. Setup'!$F$5:$I$14,2,FALSE),""))</f>
        <v/>
      </c>
      <c r="N359" s="22" t="str">
        <f>IF(F359="","",IFERROR(VLOOKUP(F359,'1. Setup'!$F$5:$I$14,3,FALSE),""))</f>
        <v/>
      </c>
      <c r="O359" s="22" t="str">
        <f>IF(E359="","",IFERROR(INDEX('1. Setup'!$D$19:$D$56,MATCH(E359,'1. Setup'!$B$19:$B$56,0)),""))</f>
        <v/>
      </c>
      <c r="P359" s="12"/>
    </row>
    <row r="360" spans="1:16" ht="15" x14ac:dyDescent="0.25">
      <c r="A360" s="21" t="str">
        <f t="shared" si="5"/>
        <v/>
      </c>
      <c r="B360" s="37"/>
      <c r="C360" s="32"/>
      <c r="D360" s="32"/>
      <c r="E360" s="32"/>
      <c r="F360" s="32"/>
      <c r="G360" s="38"/>
      <c r="H360" s="35"/>
      <c r="I360" s="32"/>
      <c r="J360" s="39"/>
      <c r="K360" s="22" t="str">
        <f>IF(E360="","",IFERROR(INDEX('1. Setup'!$A$19:$A$56,MATCH(E360,'1. Setup'!$B$19:$B$56,0)),""))</f>
        <v/>
      </c>
      <c r="L360" s="22" t="str">
        <f>IF(E360="","",IFERROR(INDEX('1. Setup'!$C$19:$C$56,MATCH(E360,'1. Setup'!$B$19:$B$56,0)),""))</f>
        <v/>
      </c>
      <c r="M360" s="22" t="str">
        <f>IF(F360="","",IFERROR(VLOOKUP(F360,'1. Setup'!$F$5:$I$14,2,FALSE),""))</f>
        <v/>
      </c>
      <c r="N360" s="22" t="str">
        <f>IF(F360="","",IFERROR(VLOOKUP(F360,'1. Setup'!$F$5:$I$14,3,FALSE),""))</f>
        <v/>
      </c>
      <c r="O360" s="22" t="str">
        <f>IF(E360="","",IFERROR(INDEX('1. Setup'!$D$19:$D$56,MATCH(E360,'1. Setup'!$B$19:$B$56,0)),""))</f>
        <v/>
      </c>
      <c r="P360" s="12"/>
    </row>
    <row r="361" spans="1:16" ht="15" x14ac:dyDescent="0.25">
      <c r="A361" s="21" t="str">
        <f t="shared" si="5"/>
        <v/>
      </c>
      <c r="B361" s="37"/>
      <c r="C361" s="32"/>
      <c r="D361" s="32"/>
      <c r="E361" s="32"/>
      <c r="F361" s="32"/>
      <c r="G361" s="38"/>
      <c r="H361" s="35"/>
      <c r="I361" s="32"/>
      <c r="J361" s="39"/>
      <c r="K361" s="22" t="str">
        <f>IF(E361="","",IFERROR(INDEX('1. Setup'!$A$19:$A$56,MATCH(E361,'1. Setup'!$B$19:$B$56,0)),""))</f>
        <v/>
      </c>
      <c r="L361" s="22" t="str">
        <f>IF(E361="","",IFERROR(INDEX('1. Setup'!$C$19:$C$56,MATCH(E361,'1. Setup'!$B$19:$B$56,0)),""))</f>
        <v/>
      </c>
      <c r="M361" s="22" t="str">
        <f>IF(F361="","",IFERROR(VLOOKUP(F361,'1. Setup'!$F$5:$I$14,2,FALSE),""))</f>
        <v/>
      </c>
      <c r="N361" s="22" t="str">
        <f>IF(F361="","",IFERROR(VLOOKUP(F361,'1. Setup'!$F$5:$I$14,3,FALSE),""))</f>
        <v/>
      </c>
      <c r="O361" s="22" t="str">
        <f>IF(E361="","",IFERROR(INDEX('1. Setup'!$D$19:$D$56,MATCH(E361,'1. Setup'!$B$19:$B$56,0)),""))</f>
        <v/>
      </c>
      <c r="P361" s="12"/>
    </row>
    <row r="362" spans="1:16" ht="15" x14ac:dyDescent="0.25">
      <c r="A362" s="21" t="str">
        <f t="shared" si="5"/>
        <v/>
      </c>
      <c r="B362" s="37"/>
      <c r="C362" s="32"/>
      <c r="D362" s="32"/>
      <c r="E362" s="32"/>
      <c r="F362" s="32"/>
      <c r="G362" s="38"/>
      <c r="H362" s="35"/>
      <c r="I362" s="32"/>
      <c r="J362" s="39"/>
      <c r="K362" s="22" t="str">
        <f>IF(E362="","",IFERROR(INDEX('1. Setup'!$A$19:$A$56,MATCH(E362,'1. Setup'!$B$19:$B$56,0)),""))</f>
        <v/>
      </c>
      <c r="L362" s="22" t="str">
        <f>IF(E362="","",IFERROR(INDEX('1. Setup'!$C$19:$C$56,MATCH(E362,'1. Setup'!$B$19:$B$56,0)),""))</f>
        <v/>
      </c>
      <c r="M362" s="22" t="str">
        <f>IF(F362="","",IFERROR(VLOOKUP(F362,'1. Setup'!$F$5:$I$14,2,FALSE),""))</f>
        <v/>
      </c>
      <c r="N362" s="22" t="str">
        <f>IF(F362="","",IFERROR(VLOOKUP(F362,'1. Setup'!$F$5:$I$14,3,FALSE),""))</f>
        <v/>
      </c>
      <c r="O362" s="22" t="str">
        <f>IF(E362="","",IFERROR(INDEX('1. Setup'!$D$19:$D$56,MATCH(E362,'1. Setup'!$B$19:$B$56,0)),""))</f>
        <v/>
      </c>
      <c r="P362" s="12"/>
    </row>
    <row r="363" spans="1:16" ht="15" x14ac:dyDescent="0.25">
      <c r="A363" s="21" t="str">
        <f t="shared" si="5"/>
        <v/>
      </c>
      <c r="B363" s="37"/>
      <c r="C363" s="32"/>
      <c r="D363" s="32"/>
      <c r="E363" s="32"/>
      <c r="F363" s="32"/>
      <c r="G363" s="38"/>
      <c r="H363" s="35"/>
      <c r="I363" s="32"/>
      <c r="J363" s="39"/>
      <c r="K363" s="22" t="str">
        <f>IF(E363="","",IFERROR(INDEX('1. Setup'!$A$19:$A$56,MATCH(E363,'1. Setup'!$B$19:$B$56,0)),""))</f>
        <v/>
      </c>
      <c r="L363" s="22" t="str">
        <f>IF(E363="","",IFERROR(INDEX('1. Setup'!$C$19:$C$56,MATCH(E363,'1. Setup'!$B$19:$B$56,0)),""))</f>
        <v/>
      </c>
      <c r="M363" s="22" t="str">
        <f>IF(F363="","",IFERROR(VLOOKUP(F363,'1. Setup'!$F$5:$I$14,2,FALSE),""))</f>
        <v/>
      </c>
      <c r="N363" s="22" t="str">
        <f>IF(F363="","",IFERROR(VLOOKUP(F363,'1. Setup'!$F$5:$I$14,3,FALSE),""))</f>
        <v/>
      </c>
      <c r="O363" s="22" t="str">
        <f>IF(E363="","",IFERROR(INDEX('1. Setup'!$D$19:$D$56,MATCH(E363,'1. Setup'!$B$19:$B$56,0)),""))</f>
        <v/>
      </c>
      <c r="P363" s="12"/>
    </row>
    <row r="364" spans="1:16" ht="15" x14ac:dyDescent="0.25">
      <c r="A364" s="21" t="str">
        <f t="shared" si="5"/>
        <v/>
      </c>
      <c r="B364" s="37"/>
      <c r="C364" s="32"/>
      <c r="D364" s="32"/>
      <c r="E364" s="32"/>
      <c r="F364" s="32"/>
      <c r="G364" s="38"/>
      <c r="H364" s="35"/>
      <c r="I364" s="32"/>
      <c r="J364" s="39"/>
      <c r="K364" s="22" t="str">
        <f>IF(E364="","",IFERROR(INDEX('1. Setup'!$A$19:$A$56,MATCH(E364,'1. Setup'!$B$19:$B$56,0)),""))</f>
        <v/>
      </c>
      <c r="L364" s="22" t="str">
        <f>IF(E364="","",IFERROR(INDEX('1. Setup'!$C$19:$C$56,MATCH(E364,'1. Setup'!$B$19:$B$56,0)),""))</f>
        <v/>
      </c>
      <c r="M364" s="22" t="str">
        <f>IF(F364="","",IFERROR(VLOOKUP(F364,'1. Setup'!$F$5:$I$14,2,FALSE),""))</f>
        <v/>
      </c>
      <c r="N364" s="22" t="str">
        <f>IF(F364="","",IFERROR(VLOOKUP(F364,'1. Setup'!$F$5:$I$14,3,FALSE),""))</f>
        <v/>
      </c>
      <c r="O364" s="22" t="str">
        <f>IF(E364="","",IFERROR(INDEX('1. Setup'!$D$19:$D$56,MATCH(E364,'1. Setup'!$B$19:$B$56,0)),""))</f>
        <v/>
      </c>
      <c r="P364" s="12"/>
    </row>
    <row r="365" spans="1:16" ht="15" x14ac:dyDescent="0.25">
      <c r="A365" s="21" t="str">
        <f t="shared" si="5"/>
        <v/>
      </c>
      <c r="B365" s="37"/>
      <c r="C365" s="32"/>
      <c r="D365" s="32"/>
      <c r="E365" s="32"/>
      <c r="F365" s="32"/>
      <c r="G365" s="38"/>
      <c r="H365" s="35"/>
      <c r="I365" s="32"/>
      <c r="J365" s="39"/>
      <c r="K365" s="22" t="str">
        <f>IF(E365="","",IFERROR(INDEX('1. Setup'!$A$19:$A$56,MATCH(E365,'1. Setup'!$B$19:$B$56,0)),""))</f>
        <v/>
      </c>
      <c r="L365" s="22" t="str">
        <f>IF(E365="","",IFERROR(INDEX('1. Setup'!$C$19:$C$56,MATCH(E365,'1. Setup'!$B$19:$B$56,0)),""))</f>
        <v/>
      </c>
      <c r="M365" s="22" t="str">
        <f>IF(F365="","",IFERROR(VLOOKUP(F365,'1. Setup'!$F$5:$I$14,2,FALSE),""))</f>
        <v/>
      </c>
      <c r="N365" s="22" t="str">
        <f>IF(F365="","",IFERROR(VLOOKUP(F365,'1. Setup'!$F$5:$I$14,3,FALSE),""))</f>
        <v/>
      </c>
      <c r="O365" s="22" t="str">
        <f>IF(E365="","",IFERROR(INDEX('1. Setup'!$D$19:$D$56,MATCH(E365,'1. Setup'!$B$19:$B$56,0)),""))</f>
        <v/>
      </c>
      <c r="P365" s="12"/>
    </row>
    <row r="366" spans="1:16" ht="15" x14ac:dyDescent="0.25">
      <c r="A366" s="21" t="str">
        <f t="shared" si="5"/>
        <v/>
      </c>
      <c r="B366" s="37"/>
      <c r="C366" s="32"/>
      <c r="D366" s="32"/>
      <c r="E366" s="32"/>
      <c r="F366" s="32"/>
      <c r="G366" s="38"/>
      <c r="H366" s="35"/>
      <c r="I366" s="32"/>
      <c r="J366" s="39"/>
      <c r="K366" s="22" t="str">
        <f>IF(E366="","",IFERROR(INDEX('1. Setup'!$A$19:$A$56,MATCH(E366,'1. Setup'!$B$19:$B$56,0)),""))</f>
        <v/>
      </c>
      <c r="L366" s="22" t="str">
        <f>IF(E366="","",IFERROR(INDEX('1. Setup'!$C$19:$C$56,MATCH(E366,'1. Setup'!$B$19:$B$56,0)),""))</f>
        <v/>
      </c>
      <c r="M366" s="22" t="str">
        <f>IF(F366="","",IFERROR(VLOOKUP(F366,'1. Setup'!$F$5:$I$14,2,FALSE),""))</f>
        <v/>
      </c>
      <c r="N366" s="22" t="str">
        <f>IF(F366="","",IFERROR(VLOOKUP(F366,'1. Setup'!$F$5:$I$14,3,FALSE),""))</f>
        <v/>
      </c>
      <c r="O366" s="22" t="str">
        <f>IF(E366="","",IFERROR(INDEX('1. Setup'!$D$19:$D$56,MATCH(E366,'1. Setup'!$B$19:$B$56,0)),""))</f>
        <v/>
      </c>
      <c r="P366" s="12"/>
    </row>
    <row r="367" spans="1:16" ht="15" x14ac:dyDescent="0.25">
      <c r="A367" s="21" t="str">
        <f t="shared" si="5"/>
        <v/>
      </c>
      <c r="B367" s="37"/>
      <c r="C367" s="32"/>
      <c r="D367" s="32"/>
      <c r="E367" s="32"/>
      <c r="F367" s="32"/>
      <c r="G367" s="38"/>
      <c r="H367" s="35"/>
      <c r="I367" s="32"/>
      <c r="J367" s="39"/>
      <c r="K367" s="22" t="str">
        <f>IF(E367="","",IFERROR(INDEX('1. Setup'!$A$19:$A$56,MATCH(E367,'1. Setup'!$B$19:$B$56,0)),""))</f>
        <v/>
      </c>
      <c r="L367" s="22" t="str">
        <f>IF(E367="","",IFERROR(INDEX('1. Setup'!$C$19:$C$56,MATCH(E367,'1. Setup'!$B$19:$B$56,0)),""))</f>
        <v/>
      </c>
      <c r="M367" s="22" t="str">
        <f>IF(F367="","",IFERROR(VLOOKUP(F367,'1. Setup'!$F$5:$I$14,2,FALSE),""))</f>
        <v/>
      </c>
      <c r="N367" s="22" t="str">
        <f>IF(F367="","",IFERROR(VLOOKUP(F367,'1. Setup'!$F$5:$I$14,3,FALSE),""))</f>
        <v/>
      </c>
      <c r="O367" s="22" t="str">
        <f>IF(E367="","",IFERROR(INDEX('1. Setup'!$D$19:$D$56,MATCH(E367,'1. Setup'!$B$19:$B$56,0)),""))</f>
        <v/>
      </c>
      <c r="P367" s="12"/>
    </row>
    <row r="368" spans="1:16" ht="15" x14ac:dyDescent="0.25">
      <c r="A368" s="21" t="str">
        <f t="shared" si="5"/>
        <v/>
      </c>
      <c r="B368" s="37"/>
      <c r="C368" s="32"/>
      <c r="D368" s="32"/>
      <c r="E368" s="32"/>
      <c r="F368" s="32"/>
      <c r="G368" s="38"/>
      <c r="H368" s="35"/>
      <c r="I368" s="32"/>
      <c r="J368" s="39"/>
      <c r="K368" s="22" t="str">
        <f>IF(E368="","",IFERROR(INDEX('1. Setup'!$A$19:$A$56,MATCH(E368,'1. Setup'!$B$19:$B$56,0)),""))</f>
        <v/>
      </c>
      <c r="L368" s="22" t="str">
        <f>IF(E368="","",IFERROR(INDEX('1. Setup'!$C$19:$C$56,MATCH(E368,'1. Setup'!$B$19:$B$56,0)),""))</f>
        <v/>
      </c>
      <c r="M368" s="22" t="str">
        <f>IF(F368="","",IFERROR(VLOOKUP(F368,'1. Setup'!$F$5:$I$14,2,FALSE),""))</f>
        <v/>
      </c>
      <c r="N368" s="22" t="str">
        <f>IF(F368="","",IFERROR(VLOOKUP(F368,'1. Setup'!$F$5:$I$14,3,FALSE),""))</f>
        <v/>
      </c>
      <c r="O368" s="22" t="str">
        <f>IF(E368="","",IFERROR(INDEX('1. Setup'!$D$19:$D$56,MATCH(E368,'1. Setup'!$B$19:$B$56,0)),""))</f>
        <v/>
      </c>
      <c r="P368" s="12"/>
    </row>
    <row r="369" spans="1:16" ht="15" x14ac:dyDescent="0.25">
      <c r="A369" s="21" t="str">
        <f t="shared" si="5"/>
        <v/>
      </c>
      <c r="B369" s="37"/>
      <c r="C369" s="32"/>
      <c r="D369" s="32"/>
      <c r="E369" s="32"/>
      <c r="F369" s="32"/>
      <c r="G369" s="38"/>
      <c r="H369" s="35"/>
      <c r="I369" s="32"/>
      <c r="J369" s="39"/>
      <c r="K369" s="22" t="str">
        <f>IF(E369="","",IFERROR(INDEX('1. Setup'!$A$19:$A$56,MATCH(E369,'1. Setup'!$B$19:$B$56,0)),""))</f>
        <v/>
      </c>
      <c r="L369" s="22" t="str">
        <f>IF(E369="","",IFERROR(INDEX('1. Setup'!$C$19:$C$56,MATCH(E369,'1. Setup'!$B$19:$B$56,0)),""))</f>
        <v/>
      </c>
      <c r="M369" s="22" t="str">
        <f>IF(F369="","",IFERROR(VLOOKUP(F369,'1. Setup'!$F$5:$I$14,2,FALSE),""))</f>
        <v/>
      </c>
      <c r="N369" s="22" t="str">
        <f>IF(F369="","",IFERROR(VLOOKUP(F369,'1. Setup'!$F$5:$I$14,3,FALSE),""))</f>
        <v/>
      </c>
      <c r="O369" s="22" t="str">
        <f>IF(E369="","",IFERROR(INDEX('1. Setup'!$D$19:$D$56,MATCH(E369,'1. Setup'!$B$19:$B$56,0)),""))</f>
        <v/>
      </c>
      <c r="P369" s="12"/>
    </row>
    <row r="370" spans="1:16" ht="15" x14ac:dyDescent="0.25">
      <c r="A370" s="21" t="str">
        <f t="shared" si="5"/>
        <v/>
      </c>
      <c r="B370" s="37"/>
      <c r="C370" s="32"/>
      <c r="D370" s="32"/>
      <c r="E370" s="32"/>
      <c r="F370" s="32"/>
      <c r="G370" s="38"/>
      <c r="H370" s="35"/>
      <c r="I370" s="32"/>
      <c r="J370" s="39"/>
      <c r="K370" s="22" t="str">
        <f>IF(E370="","",IFERROR(INDEX('1. Setup'!$A$19:$A$56,MATCH(E370,'1. Setup'!$B$19:$B$56,0)),""))</f>
        <v/>
      </c>
      <c r="L370" s="22" t="str">
        <f>IF(E370="","",IFERROR(INDEX('1. Setup'!$C$19:$C$56,MATCH(E370,'1. Setup'!$B$19:$B$56,0)),""))</f>
        <v/>
      </c>
      <c r="M370" s="22" t="str">
        <f>IF(F370="","",IFERROR(VLOOKUP(F370,'1. Setup'!$F$5:$I$14,2,FALSE),""))</f>
        <v/>
      </c>
      <c r="N370" s="22" t="str">
        <f>IF(F370="","",IFERROR(VLOOKUP(F370,'1. Setup'!$F$5:$I$14,3,FALSE),""))</f>
        <v/>
      </c>
      <c r="O370" s="22" t="str">
        <f>IF(E370="","",IFERROR(INDEX('1. Setup'!$D$19:$D$56,MATCH(E370,'1. Setup'!$B$19:$B$56,0)),""))</f>
        <v/>
      </c>
      <c r="P370" s="12"/>
    </row>
    <row r="371" spans="1:16" ht="15" x14ac:dyDescent="0.25">
      <c r="A371" s="21" t="str">
        <f t="shared" si="5"/>
        <v/>
      </c>
      <c r="B371" s="37"/>
      <c r="C371" s="32"/>
      <c r="D371" s="32"/>
      <c r="E371" s="32"/>
      <c r="F371" s="32"/>
      <c r="G371" s="38"/>
      <c r="H371" s="35"/>
      <c r="I371" s="32"/>
      <c r="J371" s="39"/>
      <c r="K371" s="22" t="str">
        <f>IF(E371="","",IFERROR(INDEX('1. Setup'!$A$19:$A$56,MATCH(E371,'1. Setup'!$B$19:$B$56,0)),""))</f>
        <v/>
      </c>
      <c r="L371" s="22" t="str">
        <f>IF(E371="","",IFERROR(INDEX('1. Setup'!$C$19:$C$56,MATCH(E371,'1. Setup'!$B$19:$B$56,0)),""))</f>
        <v/>
      </c>
      <c r="M371" s="22" t="str">
        <f>IF(F371="","",IFERROR(VLOOKUP(F371,'1. Setup'!$F$5:$I$14,2,FALSE),""))</f>
        <v/>
      </c>
      <c r="N371" s="22" t="str">
        <f>IF(F371="","",IFERROR(VLOOKUP(F371,'1. Setup'!$F$5:$I$14,3,FALSE),""))</f>
        <v/>
      </c>
      <c r="O371" s="22" t="str">
        <f>IF(E371="","",IFERROR(INDEX('1. Setup'!$D$19:$D$56,MATCH(E371,'1. Setup'!$B$19:$B$56,0)),""))</f>
        <v/>
      </c>
      <c r="P371" s="12"/>
    </row>
    <row r="372" spans="1:16" ht="15" x14ac:dyDescent="0.25">
      <c r="A372" s="21" t="str">
        <f t="shared" si="5"/>
        <v/>
      </c>
      <c r="B372" s="37"/>
      <c r="C372" s="32"/>
      <c r="D372" s="32"/>
      <c r="E372" s="32"/>
      <c r="F372" s="32"/>
      <c r="G372" s="38"/>
      <c r="H372" s="35"/>
      <c r="I372" s="32"/>
      <c r="J372" s="39"/>
      <c r="K372" s="22" t="str">
        <f>IF(E372="","",IFERROR(INDEX('1. Setup'!$A$19:$A$56,MATCH(E372,'1. Setup'!$B$19:$B$56,0)),""))</f>
        <v/>
      </c>
      <c r="L372" s="22" t="str">
        <f>IF(E372="","",IFERROR(INDEX('1. Setup'!$C$19:$C$56,MATCH(E372,'1. Setup'!$B$19:$B$56,0)),""))</f>
        <v/>
      </c>
      <c r="M372" s="22" t="str">
        <f>IF(F372="","",IFERROR(VLOOKUP(F372,'1. Setup'!$F$5:$I$14,2,FALSE),""))</f>
        <v/>
      </c>
      <c r="N372" s="22" t="str">
        <f>IF(F372="","",IFERROR(VLOOKUP(F372,'1. Setup'!$F$5:$I$14,3,FALSE),""))</f>
        <v/>
      </c>
      <c r="O372" s="22" t="str">
        <f>IF(E372="","",IFERROR(INDEX('1. Setup'!$D$19:$D$56,MATCH(E372,'1. Setup'!$B$19:$B$56,0)),""))</f>
        <v/>
      </c>
      <c r="P372" s="12"/>
    </row>
    <row r="373" spans="1:16" ht="15" x14ac:dyDescent="0.25">
      <c r="A373" s="21" t="str">
        <f t="shared" si="5"/>
        <v/>
      </c>
      <c r="B373" s="37"/>
      <c r="C373" s="32"/>
      <c r="D373" s="32"/>
      <c r="E373" s="32"/>
      <c r="F373" s="32"/>
      <c r="G373" s="38"/>
      <c r="H373" s="35"/>
      <c r="I373" s="32"/>
      <c r="J373" s="39"/>
      <c r="K373" s="22" t="str">
        <f>IF(E373="","",IFERROR(INDEX('1. Setup'!$A$19:$A$56,MATCH(E373,'1. Setup'!$B$19:$B$56,0)),""))</f>
        <v/>
      </c>
      <c r="L373" s="22" t="str">
        <f>IF(E373="","",IFERROR(INDEX('1. Setup'!$C$19:$C$56,MATCH(E373,'1. Setup'!$B$19:$B$56,0)),""))</f>
        <v/>
      </c>
      <c r="M373" s="22" t="str">
        <f>IF(F373="","",IFERROR(VLOOKUP(F373,'1. Setup'!$F$5:$I$14,2,FALSE),""))</f>
        <v/>
      </c>
      <c r="N373" s="22" t="str">
        <f>IF(F373="","",IFERROR(VLOOKUP(F373,'1. Setup'!$F$5:$I$14,3,FALSE),""))</f>
        <v/>
      </c>
      <c r="O373" s="22" t="str">
        <f>IF(E373="","",IFERROR(INDEX('1. Setup'!$D$19:$D$56,MATCH(E373,'1. Setup'!$B$19:$B$56,0)),""))</f>
        <v/>
      </c>
      <c r="P373" s="12"/>
    </row>
    <row r="374" spans="1:16" ht="15" x14ac:dyDescent="0.25">
      <c r="A374" s="21" t="str">
        <f t="shared" si="5"/>
        <v/>
      </c>
      <c r="B374" s="37"/>
      <c r="C374" s="32"/>
      <c r="D374" s="32"/>
      <c r="E374" s="32"/>
      <c r="F374" s="32"/>
      <c r="G374" s="38"/>
      <c r="H374" s="35"/>
      <c r="I374" s="32"/>
      <c r="J374" s="39"/>
      <c r="K374" s="22" t="str">
        <f>IF(E374="","",IFERROR(INDEX('1. Setup'!$A$19:$A$56,MATCH(E374,'1. Setup'!$B$19:$B$56,0)),""))</f>
        <v/>
      </c>
      <c r="L374" s="22" t="str">
        <f>IF(E374="","",IFERROR(INDEX('1. Setup'!$C$19:$C$56,MATCH(E374,'1. Setup'!$B$19:$B$56,0)),""))</f>
        <v/>
      </c>
      <c r="M374" s="22" t="str">
        <f>IF(F374="","",IFERROR(VLOOKUP(F374,'1. Setup'!$F$5:$I$14,2,FALSE),""))</f>
        <v/>
      </c>
      <c r="N374" s="22" t="str">
        <f>IF(F374="","",IFERROR(VLOOKUP(F374,'1. Setup'!$F$5:$I$14,3,FALSE),""))</f>
        <v/>
      </c>
      <c r="O374" s="22" t="str">
        <f>IF(E374="","",IFERROR(INDEX('1. Setup'!$D$19:$D$56,MATCH(E374,'1. Setup'!$B$19:$B$56,0)),""))</f>
        <v/>
      </c>
      <c r="P374" s="12"/>
    </row>
    <row r="375" spans="1:16" ht="15" x14ac:dyDescent="0.25">
      <c r="A375" s="21" t="str">
        <f t="shared" si="5"/>
        <v/>
      </c>
      <c r="B375" s="37"/>
      <c r="C375" s="32"/>
      <c r="D375" s="32"/>
      <c r="E375" s="32"/>
      <c r="F375" s="32"/>
      <c r="G375" s="38"/>
      <c r="H375" s="35"/>
      <c r="I375" s="32"/>
      <c r="J375" s="39"/>
      <c r="K375" s="22" t="str">
        <f>IF(E375="","",IFERROR(INDEX('1. Setup'!$A$19:$A$56,MATCH(E375,'1. Setup'!$B$19:$B$56,0)),""))</f>
        <v/>
      </c>
      <c r="L375" s="22" t="str">
        <f>IF(E375="","",IFERROR(INDEX('1. Setup'!$C$19:$C$56,MATCH(E375,'1. Setup'!$B$19:$B$56,0)),""))</f>
        <v/>
      </c>
      <c r="M375" s="22" t="str">
        <f>IF(F375="","",IFERROR(VLOOKUP(F375,'1. Setup'!$F$5:$I$14,2,FALSE),""))</f>
        <v/>
      </c>
      <c r="N375" s="22" t="str">
        <f>IF(F375="","",IFERROR(VLOOKUP(F375,'1. Setup'!$F$5:$I$14,3,FALSE),""))</f>
        <v/>
      </c>
      <c r="O375" s="22" t="str">
        <f>IF(E375="","",IFERROR(INDEX('1. Setup'!$D$19:$D$56,MATCH(E375,'1. Setup'!$B$19:$B$56,0)),""))</f>
        <v/>
      </c>
      <c r="P375" s="12"/>
    </row>
    <row r="376" spans="1:16" ht="15" x14ac:dyDescent="0.25">
      <c r="A376" s="21" t="str">
        <f t="shared" si="5"/>
        <v/>
      </c>
      <c r="B376" s="37"/>
      <c r="C376" s="32"/>
      <c r="D376" s="32"/>
      <c r="E376" s="32"/>
      <c r="F376" s="32"/>
      <c r="G376" s="38"/>
      <c r="H376" s="35"/>
      <c r="I376" s="32"/>
      <c r="J376" s="39"/>
      <c r="K376" s="22" t="str">
        <f>IF(E376="","",IFERROR(INDEX('1. Setup'!$A$19:$A$56,MATCH(E376,'1. Setup'!$B$19:$B$56,0)),""))</f>
        <v/>
      </c>
      <c r="L376" s="22" t="str">
        <f>IF(E376="","",IFERROR(INDEX('1. Setup'!$C$19:$C$56,MATCH(E376,'1. Setup'!$B$19:$B$56,0)),""))</f>
        <v/>
      </c>
      <c r="M376" s="22" t="str">
        <f>IF(F376="","",IFERROR(VLOOKUP(F376,'1. Setup'!$F$5:$I$14,2,FALSE),""))</f>
        <v/>
      </c>
      <c r="N376" s="22" t="str">
        <f>IF(F376="","",IFERROR(VLOOKUP(F376,'1. Setup'!$F$5:$I$14,3,FALSE),""))</f>
        <v/>
      </c>
      <c r="O376" s="22" t="str">
        <f>IF(E376="","",IFERROR(INDEX('1. Setup'!$D$19:$D$56,MATCH(E376,'1. Setup'!$B$19:$B$56,0)),""))</f>
        <v/>
      </c>
      <c r="P376" s="12"/>
    </row>
    <row r="377" spans="1:16" ht="15" x14ac:dyDescent="0.25">
      <c r="A377" s="21" t="str">
        <f t="shared" si="5"/>
        <v/>
      </c>
      <c r="B377" s="37"/>
      <c r="C377" s="32"/>
      <c r="D377" s="32"/>
      <c r="E377" s="32"/>
      <c r="F377" s="32"/>
      <c r="G377" s="38"/>
      <c r="H377" s="35"/>
      <c r="I377" s="32"/>
      <c r="J377" s="39"/>
      <c r="K377" s="22" t="str">
        <f>IF(E377="","",IFERROR(INDEX('1. Setup'!$A$19:$A$56,MATCH(E377,'1. Setup'!$B$19:$B$56,0)),""))</f>
        <v/>
      </c>
      <c r="L377" s="22" t="str">
        <f>IF(E377="","",IFERROR(INDEX('1. Setup'!$C$19:$C$56,MATCH(E377,'1. Setup'!$B$19:$B$56,0)),""))</f>
        <v/>
      </c>
      <c r="M377" s="22" t="str">
        <f>IF(F377="","",IFERROR(VLOOKUP(F377,'1. Setup'!$F$5:$I$14,2,FALSE),""))</f>
        <v/>
      </c>
      <c r="N377" s="22" t="str">
        <f>IF(F377="","",IFERROR(VLOOKUP(F377,'1. Setup'!$F$5:$I$14,3,FALSE),""))</f>
        <v/>
      </c>
      <c r="O377" s="22" t="str">
        <f>IF(E377="","",IFERROR(INDEX('1. Setup'!$D$19:$D$56,MATCH(E377,'1. Setup'!$B$19:$B$56,0)),""))</f>
        <v/>
      </c>
      <c r="P377" s="12"/>
    </row>
    <row r="378" spans="1:16" ht="15" x14ac:dyDescent="0.25">
      <c r="A378" s="21" t="str">
        <f t="shared" si="5"/>
        <v/>
      </c>
      <c r="B378" s="37"/>
      <c r="C378" s="32"/>
      <c r="D378" s="32"/>
      <c r="E378" s="32"/>
      <c r="F378" s="32"/>
      <c r="G378" s="38"/>
      <c r="H378" s="35"/>
      <c r="I378" s="32"/>
      <c r="J378" s="39"/>
      <c r="K378" s="22" t="str">
        <f>IF(E378="","",IFERROR(INDEX('1. Setup'!$A$19:$A$56,MATCH(E378,'1. Setup'!$B$19:$B$56,0)),""))</f>
        <v/>
      </c>
      <c r="L378" s="22" t="str">
        <f>IF(E378="","",IFERROR(INDEX('1. Setup'!$C$19:$C$56,MATCH(E378,'1. Setup'!$B$19:$B$56,0)),""))</f>
        <v/>
      </c>
      <c r="M378" s="22" t="str">
        <f>IF(F378="","",IFERROR(VLOOKUP(F378,'1. Setup'!$F$5:$I$14,2,FALSE),""))</f>
        <v/>
      </c>
      <c r="N378" s="22" t="str">
        <f>IF(F378="","",IFERROR(VLOOKUP(F378,'1. Setup'!$F$5:$I$14,3,FALSE),""))</f>
        <v/>
      </c>
      <c r="O378" s="22" t="str">
        <f>IF(E378="","",IFERROR(INDEX('1. Setup'!$D$19:$D$56,MATCH(E378,'1. Setup'!$B$19:$B$56,0)),""))</f>
        <v/>
      </c>
      <c r="P378" s="12"/>
    </row>
    <row r="379" spans="1:16" ht="15" x14ac:dyDescent="0.25">
      <c r="A379" s="21" t="str">
        <f t="shared" si="5"/>
        <v/>
      </c>
      <c r="B379" s="37"/>
      <c r="C379" s="32"/>
      <c r="D379" s="32"/>
      <c r="E379" s="32"/>
      <c r="F379" s="32"/>
      <c r="G379" s="38"/>
      <c r="H379" s="35"/>
      <c r="I379" s="32"/>
      <c r="J379" s="39"/>
      <c r="K379" s="22" t="str">
        <f>IF(E379="","",IFERROR(INDEX('1. Setup'!$A$19:$A$56,MATCH(E379,'1. Setup'!$B$19:$B$56,0)),""))</f>
        <v/>
      </c>
      <c r="L379" s="22" t="str">
        <f>IF(E379="","",IFERROR(INDEX('1. Setup'!$C$19:$C$56,MATCH(E379,'1. Setup'!$B$19:$B$56,0)),""))</f>
        <v/>
      </c>
      <c r="M379" s="22" t="str">
        <f>IF(F379="","",IFERROR(VLOOKUP(F379,'1. Setup'!$F$5:$I$14,2,FALSE),""))</f>
        <v/>
      </c>
      <c r="N379" s="22" t="str">
        <f>IF(F379="","",IFERROR(VLOOKUP(F379,'1. Setup'!$F$5:$I$14,3,FALSE),""))</f>
        <v/>
      </c>
      <c r="O379" s="22" t="str">
        <f>IF(E379="","",IFERROR(INDEX('1. Setup'!$D$19:$D$56,MATCH(E379,'1. Setup'!$B$19:$B$56,0)),""))</f>
        <v/>
      </c>
      <c r="P379" s="12"/>
    </row>
    <row r="380" spans="1:16" ht="15" x14ac:dyDescent="0.25">
      <c r="A380" s="21" t="str">
        <f t="shared" si="5"/>
        <v/>
      </c>
      <c r="B380" s="37"/>
      <c r="C380" s="32"/>
      <c r="D380" s="32"/>
      <c r="E380" s="32"/>
      <c r="F380" s="32"/>
      <c r="G380" s="38"/>
      <c r="H380" s="35"/>
      <c r="I380" s="32"/>
      <c r="J380" s="39"/>
      <c r="K380" s="22" t="str">
        <f>IF(E380="","",IFERROR(INDEX('1. Setup'!$A$19:$A$56,MATCH(E380,'1. Setup'!$B$19:$B$56,0)),""))</f>
        <v/>
      </c>
      <c r="L380" s="22" t="str">
        <f>IF(E380="","",IFERROR(INDEX('1. Setup'!$C$19:$C$56,MATCH(E380,'1. Setup'!$B$19:$B$56,0)),""))</f>
        <v/>
      </c>
      <c r="M380" s="22" t="str">
        <f>IF(F380="","",IFERROR(VLOOKUP(F380,'1. Setup'!$F$5:$I$14,2,FALSE),""))</f>
        <v/>
      </c>
      <c r="N380" s="22" t="str">
        <f>IF(F380="","",IFERROR(VLOOKUP(F380,'1. Setup'!$F$5:$I$14,3,FALSE),""))</f>
        <v/>
      </c>
      <c r="O380" s="22" t="str">
        <f>IF(E380="","",IFERROR(INDEX('1. Setup'!$D$19:$D$56,MATCH(E380,'1. Setup'!$B$19:$B$56,0)),""))</f>
        <v/>
      </c>
      <c r="P380" s="12"/>
    </row>
    <row r="381" spans="1:16" ht="15" x14ac:dyDescent="0.25">
      <c r="A381" s="21" t="str">
        <f t="shared" si="5"/>
        <v/>
      </c>
      <c r="B381" s="37"/>
      <c r="C381" s="32"/>
      <c r="D381" s="32"/>
      <c r="E381" s="32"/>
      <c r="F381" s="32"/>
      <c r="G381" s="38"/>
      <c r="H381" s="35"/>
      <c r="I381" s="32"/>
      <c r="J381" s="39"/>
      <c r="K381" s="22" t="str">
        <f>IF(E381="","",IFERROR(INDEX('1. Setup'!$A$19:$A$56,MATCH(E381,'1. Setup'!$B$19:$B$56,0)),""))</f>
        <v/>
      </c>
      <c r="L381" s="22" t="str">
        <f>IF(E381="","",IFERROR(INDEX('1. Setup'!$C$19:$C$56,MATCH(E381,'1. Setup'!$B$19:$B$56,0)),""))</f>
        <v/>
      </c>
      <c r="M381" s="22" t="str">
        <f>IF(F381="","",IFERROR(VLOOKUP(F381,'1. Setup'!$F$5:$I$14,2,FALSE),""))</f>
        <v/>
      </c>
      <c r="N381" s="22" t="str">
        <f>IF(F381="","",IFERROR(VLOOKUP(F381,'1. Setup'!$F$5:$I$14,3,FALSE),""))</f>
        <v/>
      </c>
      <c r="O381" s="22" t="str">
        <f>IF(E381="","",IFERROR(INDEX('1. Setup'!$D$19:$D$56,MATCH(E381,'1. Setup'!$B$19:$B$56,0)),""))</f>
        <v/>
      </c>
      <c r="P381" s="12"/>
    </row>
    <row r="382" spans="1:16" ht="15" x14ac:dyDescent="0.25">
      <c r="A382" s="21" t="str">
        <f t="shared" si="5"/>
        <v/>
      </c>
      <c r="B382" s="37"/>
      <c r="C382" s="32"/>
      <c r="D382" s="32"/>
      <c r="E382" s="32"/>
      <c r="F382" s="32"/>
      <c r="G382" s="38"/>
      <c r="H382" s="35"/>
      <c r="I382" s="32"/>
      <c r="J382" s="39"/>
      <c r="K382" s="22" t="str">
        <f>IF(E382="","",IFERROR(INDEX('1. Setup'!$A$19:$A$56,MATCH(E382,'1. Setup'!$B$19:$B$56,0)),""))</f>
        <v/>
      </c>
      <c r="L382" s="22" t="str">
        <f>IF(E382="","",IFERROR(INDEX('1. Setup'!$C$19:$C$56,MATCH(E382,'1. Setup'!$B$19:$B$56,0)),""))</f>
        <v/>
      </c>
      <c r="M382" s="22" t="str">
        <f>IF(F382="","",IFERROR(VLOOKUP(F382,'1. Setup'!$F$5:$I$14,2,FALSE),""))</f>
        <v/>
      </c>
      <c r="N382" s="22" t="str">
        <f>IF(F382="","",IFERROR(VLOOKUP(F382,'1. Setup'!$F$5:$I$14,3,FALSE),""))</f>
        <v/>
      </c>
      <c r="O382" s="22" t="str">
        <f>IF(E382="","",IFERROR(INDEX('1. Setup'!$D$19:$D$56,MATCH(E382,'1. Setup'!$B$19:$B$56,0)),""))</f>
        <v/>
      </c>
      <c r="P382" s="12"/>
    </row>
    <row r="383" spans="1:16" ht="15" x14ac:dyDescent="0.25">
      <c r="A383" s="21" t="str">
        <f t="shared" si="5"/>
        <v/>
      </c>
      <c r="B383" s="37"/>
      <c r="C383" s="32"/>
      <c r="D383" s="32"/>
      <c r="E383" s="32"/>
      <c r="F383" s="32"/>
      <c r="G383" s="38"/>
      <c r="H383" s="35"/>
      <c r="I383" s="32"/>
      <c r="J383" s="39"/>
      <c r="K383" s="22" t="str">
        <f>IF(E383="","",IFERROR(INDEX('1. Setup'!$A$19:$A$56,MATCH(E383,'1. Setup'!$B$19:$B$56,0)),""))</f>
        <v/>
      </c>
      <c r="L383" s="22" t="str">
        <f>IF(E383="","",IFERROR(INDEX('1. Setup'!$C$19:$C$56,MATCH(E383,'1. Setup'!$B$19:$B$56,0)),""))</f>
        <v/>
      </c>
      <c r="M383" s="22" t="str">
        <f>IF(F383="","",IFERROR(VLOOKUP(F383,'1. Setup'!$F$5:$I$14,2,FALSE),""))</f>
        <v/>
      </c>
      <c r="N383" s="22" t="str">
        <f>IF(F383="","",IFERROR(VLOOKUP(F383,'1. Setup'!$F$5:$I$14,3,FALSE),""))</f>
        <v/>
      </c>
      <c r="O383" s="22" t="str">
        <f>IF(E383="","",IFERROR(INDEX('1. Setup'!$D$19:$D$56,MATCH(E383,'1. Setup'!$B$19:$B$56,0)),""))</f>
        <v/>
      </c>
      <c r="P383" s="12"/>
    </row>
    <row r="384" spans="1:16" ht="15" x14ac:dyDescent="0.25">
      <c r="A384" s="21" t="str">
        <f t="shared" si="5"/>
        <v/>
      </c>
      <c r="B384" s="37"/>
      <c r="C384" s="32"/>
      <c r="D384" s="32"/>
      <c r="E384" s="32"/>
      <c r="F384" s="32"/>
      <c r="G384" s="38"/>
      <c r="H384" s="35"/>
      <c r="I384" s="32"/>
      <c r="J384" s="39"/>
      <c r="K384" s="22" t="str">
        <f>IF(E384="","",IFERROR(INDEX('1. Setup'!$A$19:$A$56,MATCH(E384,'1. Setup'!$B$19:$B$56,0)),""))</f>
        <v/>
      </c>
      <c r="L384" s="22" t="str">
        <f>IF(E384="","",IFERROR(INDEX('1. Setup'!$C$19:$C$56,MATCH(E384,'1. Setup'!$B$19:$B$56,0)),""))</f>
        <v/>
      </c>
      <c r="M384" s="22" t="str">
        <f>IF(F384="","",IFERROR(VLOOKUP(F384,'1. Setup'!$F$5:$I$14,2,FALSE),""))</f>
        <v/>
      </c>
      <c r="N384" s="22" t="str">
        <f>IF(F384="","",IFERROR(VLOOKUP(F384,'1. Setup'!$F$5:$I$14,3,FALSE),""))</f>
        <v/>
      </c>
      <c r="O384" s="22" t="str">
        <f>IF(E384="","",IFERROR(INDEX('1. Setup'!$D$19:$D$56,MATCH(E384,'1. Setup'!$B$19:$B$56,0)),""))</f>
        <v/>
      </c>
      <c r="P384" s="12"/>
    </row>
    <row r="385" spans="1:16" ht="15" x14ac:dyDescent="0.25">
      <c r="A385" s="21" t="str">
        <f t="shared" si="5"/>
        <v/>
      </c>
      <c r="B385" s="37"/>
      <c r="C385" s="32"/>
      <c r="D385" s="32"/>
      <c r="E385" s="32"/>
      <c r="F385" s="32"/>
      <c r="G385" s="38"/>
      <c r="H385" s="35"/>
      <c r="I385" s="32"/>
      <c r="J385" s="39"/>
      <c r="K385" s="22" t="str">
        <f>IF(E385="","",IFERROR(INDEX('1. Setup'!$A$19:$A$56,MATCH(E385,'1. Setup'!$B$19:$B$56,0)),""))</f>
        <v/>
      </c>
      <c r="L385" s="22" t="str">
        <f>IF(E385="","",IFERROR(INDEX('1. Setup'!$C$19:$C$56,MATCH(E385,'1. Setup'!$B$19:$B$56,0)),""))</f>
        <v/>
      </c>
      <c r="M385" s="22" t="str">
        <f>IF(F385="","",IFERROR(VLOOKUP(F385,'1. Setup'!$F$5:$I$14,2,FALSE),""))</f>
        <v/>
      </c>
      <c r="N385" s="22" t="str">
        <f>IF(F385="","",IFERROR(VLOOKUP(F385,'1. Setup'!$F$5:$I$14,3,FALSE),""))</f>
        <v/>
      </c>
      <c r="O385" s="22" t="str">
        <f>IF(E385="","",IFERROR(INDEX('1. Setup'!$D$19:$D$56,MATCH(E385,'1. Setup'!$B$19:$B$56,0)),""))</f>
        <v/>
      </c>
      <c r="P385" s="12"/>
    </row>
    <row r="386" spans="1:16" ht="15" x14ac:dyDescent="0.25">
      <c r="A386" s="21" t="str">
        <f t="shared" si="5"/>
        <v/>
      </c>
      <c r="B386" s="37"/>
      <c r="C386" s="32"/>
      <c r="D386" s="32"/>
      <c r="E386" s="32"/>
      <c r="F386" s="32"/>
      <c r="G386" s="38"/>
      <c r="H386" s="35"/>
      <c r="I386" s="32"/>
      <c r="J386" s="39"/>
      <c r="K386" s="22" t="str">
        <f>IF(E386="","",IFERROR(INDEX('1. Setup'!$A$19:$A$56,MATCH(E386,'1. Setup'!$B$19:$B$56,0)),""))</f>
        <v/>
      </c>
      <c r="L386" s="22" t="str">
        <f>IF(E386="","",IFERROR(INDEX('1. Setup'!$C$19:$C$56,MATCH(E386,'1. Setup'!$B$19:$B$56,0)),""))</f>
        <v/>
      </c>
      <c r="M386" s="22" t="str">
        <f>IF(F386="","",IFERROR(VLOOKUP(F386,'1. Setup'!$F$5:$I$14,2,FALSE),""))</f>
        <v/>
      </c>
      <c r="N386" s="22" t="str">
        <f>IF(F386="","",IFERROR(VLOOKUP(F386,'1. Setup'!$F$5:$I$14,3,FALSE),""))</f>
        <v/>
      </c>
      <c r="O386" s="22" t="str">
        <f>IF(E386="","",IFERROR(INDEX('1. Setup'!$D$19:$D$56,MATCH(E386,'1. Setup'!$B$19:$B$56,0)),""))</f>
        <v/>
      </c>
      <c r="P386" s="12"/>
    </row>
    <row r="387" spans="1:16" ht="15" x14ac:dyDescent="0.25">
      <c r="A387" s="21" t="str">
        <f t="shared" si="5"/>
        <v/>
      </c>
      <c r="B387" s="37"/>
      <c r="C387" s="32"/>
      <c r="D387" s="32"/>
      <c r="E387" s="32"/>
      <c r="F387" s="32"/>
      <c r="G387" s="38"/>
      <c r="H387" s="35"/>
      <c r="I387" s="32"/>
      <c r="J387" s="39"/>
      <c r="K387" s="22" t="str">
        <f>IF(E387="","",IFERROR(INDEX('1. Setup'!$A$19:$A$56,MATCH(E387,'1. Setup'!$B$19:$B$56,0)),""))</f>
        <v/>
      </c>
      <c r="L387" s="22" t="str">
        <f>IF(E387="","",IFERROR(INDEX('1. Setup'!$C$19:$C$56,MATCH(E387,'1. Setup'!$B$19:$B$56,0)),""))</f>
        <v/>
      </c>
      <c r="M387" s="22" t="str">
        <f>IF(F387="","",IFERROR(VLOOKUP(F387,'1. Setup'!$F$5:$I$14,2,FALSE),""))</f>
        <v/>
      </c>
      <c r="N387" s="22" t="str">
        <f>IF(F387="","",IFERROR(VLOOKUP(F387,'1. Setup'!$F$5:$I$14,3,FALSE),""))</f>
        <v/>
      </c>
      <c r="O387" s="22" t="str">
        <f>IF(E387="","",IFERROR(INDEX('1. Setup'!$D$19:$D$56,MATCH(E387,'1. Setup'!$B$19:$B$56,0)),""))</f>
        <v/>
      </c>
      <c r="P387" s="12"/>
    </row>
    <row r="388" spans="1:16" ht="15" x14ac:dyDescent="0.25">
      <c r="A388" s="21" t="str">
        <f t="shared" si="5"/>
        <v/>
      </c>
      <c r="B388" s="37"/>
      <c r="C388" s="32"/>
      <c r="D388" s="32"/>
      <c r="E388" s="32"/>
      <c r="F388" s="32"/>
      <c r="G388" s="38"/>
      <c r="H388" s="35"/>
      <c r="I388" s="32"/>
      <c r="J388" s="39"/>
      <c r="K388" s="22" t="str">
        <f>IF(E388="","",IFERROR(INDEX('1. Setup'!$A$19:$A$56,MATCH(E388,'1. Setup'!$B$19:$B$56,0)),""))</f>
        <v/>
      </c>
      <c r="L388" s="22" t="str">
        <f>IF(E388="","",IFERROR(INDEX('1. Setup'!$C$19:$C$56,MATCH(E388,'1. Setup'!$B$19:$B$56,0)),""))</f>
        <v/>
      </c>
      <c r="M388" s="22" t="str">
        <f>IF(F388="","",IFERROR(VLOOKUP(F388,'1. Setup'!$F$5:$I$14,2,FALSE),""))</f>
        <v/>
      </c>
      <c r="N388" s="22" t="str">
        <f>IF(F388="","",IFERROR(VLOOKUP(F388,'1. Setup'!$F$5:$I$14,3,FALSE),""))</f>
        <v/>
      </c>
      <c r="O388" s="22" t="str">
        <f>IF(E388="","",IFERROR(INDEX('1. Setup'!$D$19:$D$56,MATCH(E388,'1. Setup'!$B$19:$B$56,0)),""))</f>
        <v/>
      </c>
      <c r="P388" s="12"/>
    </row>
    <row r="389" spans="1:16" ht="15" x14ac:dyDescent="0.25">
      <c r="A389" s="21" t="str">
        <f t="shared" si="5"/>
        <v/>
      </c>
      <c r="B389" s="37"/>
      <c r="C389" s="32"/>
      <c r="D389" s="32"/>
      <c r="E389" s="32"/>
      <c r="F389" s="32"/>
      <c r="G389" s="38"/>
      <c r="H389" s="35"/>
      <c r="I389" s="32"/>
      <c r="J389" s="39"/>
      <c r="K389" s="22" t="str">
        <f>IF(E389="","",IFERROR(INDEX('1. Setup'!$A$19:$A$56,MATCH(E389,'1. Setup'!$B$19:$B$56,0)),""))</f>
        <v/>
      </c>
      <c r="L389" s="22" t="str">
        <f>IF(E389="","",IFERROR(INDEX('1. Setup'!$C$19:$C$56,MATCH(E389,'1. Setup'!$B$19:$B$56,0)),""))</f>
        <v/>
      </c>
      <c r="M389" s="22" t="str">
        <f>IF(F389="","",IFERROR(VLOOKUP(F389,'1. Setup'!$F$5:$I$14,2,FALSE),""))</f>
        <v/>
      </c>
      <c r="N389" s="22" t="str">
        <f>IF(F389="","",IFERROR(VLOOKUP(F389,'1. Setup'!$F$5:$I$14,3,FALSE),""))</f>
        <v/>
      </c>
      <c r="O389" s="22" t="str">
        <f>IF(E389="","",IFERROR(INDEX('1. Setup'!$D$19:$D$56,MATCH(E389,'1. Setup'!$B$19:$B$56,0)),""))</f>
        <v/>
      </c>
      <c r="P389" s="12"/>
    </row>
    <row r="390" spans="1:16" ht="15" x14ac:dyDescent="0.25">
      <c r="A390" s="21" t="str">
        <f t="shared" si="5"/>
        <v/>
      </c>
      <c r="B390" s="37"/>
      <c r="C390" s="32"/>
      <c r="D390" s="32"/>
      <c r="E390" s="32"/>
      <c r="F390" s="32"/>
      <c r="G390" s="38"/>
      <c r="H390" s="35"/>
      <c r="I390" s="32"/>
      <c r="J390" s="39"/>
      <c r="K390" s="22" t="str">
        <f>IF(E390="","",IFERROR(INDEX('1. Setup'!$A$19:$A$56,MATCH(E390,'1. Setup'!$B$19:$B$56,0)),""))</f>
        <v/>
      </c>
      <c r="L390" s="22" t="str">
        <f>IF(E390="","",IFERROR(INDEX('1. Setup'!$C$19:$C$56,MATCH(E390,'1. Setup'!$B$19:$B$56,0)),""))</f>
        <v/>
      </c>
      <c r="M390" s="22" t="str">
        <f>IF(F390="","",IFERROR(VLOOKUP(F390,'1. Setup'!$F$5:$I$14,2,FALSE),""))</f>
        <v/>
      </c>
      <c r="N390" s="22" t="str">
        <f>IF(F390="","",IFERROR(VLOOKUP(F390,'1. Setup'!$F$5:$I$14,3,FALSE),""))</f>
        <v/>
      </c>
      <c r="O390" s="22" t="str">
        <f>IF(E390="","",IFERROR(INDEX('1. Setup'!$D$19:$D$56,MATCH(E390,'1. Setup'!$B$19:$B$56,0)),""))</f>
        <v/>
      </c>
      <c r="P390" s="12"/>
    </row>
    <row r="391" spans="1:16" ht="15" x14ac:dyDescent="0.25">
      <c r="A391" s="21" t="str">
        <f t="shared" si="5"/>
        <v/>
      </c>
      <c r="B391" s="37"/>
      <c r="C391" s="32"/>
      <c r="D391" s="32"/>
      <c r="E391" s="32"/>
      <c r="F391" s="32"/>
      <c r="G391" s="38"/>
      <c r="H391" s="35"/>
      <c r="I391" s="32"/>
      <c r="J391" s="39"/>
      <c r="K391" s="22" t="str">
        <f>IF(E391="","",IFERROR(INDEX('1. Setup'!$A$19:$A$56,MATCH(E391,'1. Setup'!$B$19:$B$56,0)),""))</f>
        <v/>
      </c>
      <c r="L391" s="22" t="str">
        <f>IF(E391="","",IFERROR(INDEX('1. Setup'!$C$19:$C$56,MATCH(E391,'1. Setup'!$B$19:$B$56,0)),""))</f>
        <v/>
      </c>
      <c r="M391" s="22" t="str">
        <f>IF(F391="","",IFERROR(VLOOKUP(F391,'1. Setup'!$F$5:$I$14,2,FALSE),""))</f>
        <v/>
      </c>
      <c r="N391" s="22" t="str">
        <f>IF(F391="","",IFERROR(VLOOKUP(F391,'1. Setup'!$F$5:$I$14,3,FALSE),""))</f>
        <v/>
      </c>
      <c r="O391" s="22" t="str">
        <f>IF(E391="","",IFERROR(INDEX('1. Setup'!$D$19:$D$56,MATCH(E391,'1. Setup'!$B$19:$B$56,0)),""))</f>
        <v/>
      </c>
      <c r="P391" s="12"/>
    </row>
    <row r="392" spans="1:16" ht="15" x14ac:dyDescent="0.25">
      <c r="A392" s="21" t="str">
        <f t="shared" si="5"/>
        <v/>
      </c>
      <c r="B392" s="37"/>
      <c r="C392" s="32"/>
      <c r="D392" s="32"/>
      <c r="E392" s="32"/>
      <c r="F392" s="32"/>
      <c r="G392" s="38"/>
      <c r="H392" s="35"/>
      <c r="I392" s="32"/>
      <c r="J392" s="39"/>
      <c r="K392" s="22" t="str">
        <f>IF(E392="","",IFERROR(INDEX('1. Setup'!$A$19:$A$56,MATCH(E392,'1. Setup'!$B$19:$B$56,0)),""))</f>
        <v/>
      </c>
      <c r="L392" s="22" t="str">
        <f>IF(E392="","",IFERROR(INDEX('1. Setup'!$C$19:$C$56,MATCH(E392,'1. Setup'!$B$19:$B$56,0)),""))</f>
        <v/>
      </c>
      <c r="M392" s="22" t="str">
        <f>IF(F392="","",IFERROR(VLOOKUP(F392,'1. Setup'!$F$5:$I$14,2,FALSE),""))</f>
        <v/>
      </c>
      <c r="N392" s="22" t="str">
        <f>IF(F392="","",IFERROR(VLOOKUP(F392,'1. Setup'!$F$5:$I$14,3,FALSE),""))</f>
        <v/>
      </c>
      <c r="O392" s="22" t="str">
        <f>IF(E392="","",IFERROR(INDEX('1. Setup'!$D$19:$D$56,MATCH(E392,'1. Setup'!$B$19:$B$56,0)),""))</f>
        <v/>
      </c>
      <c r="P392" s="12"/>
    </row>
    <row r="393" spans="1:16" ht="15" x14ac:dyDescent="0.25">
      <c r="A393" s="21" t="str">
        <f t="shared" si="5"/>
        <v/>
      </c>
      <c r="B393" s="37"/>
      <c r="C393" s="32"/>
      <c r="D393" s="32"/>
      <c r="E393" s="32"/>
      <c r="F393" s="32"/>
      <c r="G393" s="38"/>
      <c r="H393" s="35"/>
      <c r="I393" s="32"/>
      <c r="J393" s="39"/>
      <c r="K393" s="22" t="str">
        <f>IF(E393="","",IFERROR(INDEX('1. Setup'!$A$19:$A$56,MATCH(E393,'1. Setup'!$B$19:$B$56,0)),""))</f>
        <v/>
      </c>
      <c r="L393" s="22" t="str">
        <f>IF(E393="","",IFERROR(INDEX('1. Setup'!$C$19:$C$56,MATCH(E393,'1. Setup'!$B$19:$B$56,0)),""))</f>
        <v/>
      </c>
      <c r="M393" s="22" t="str">
        <f>IF(F393="","",IFERROR(VLOOKUP(F393,'1. Setup'!$F$5:$I$14,2,FALSE),""))</f>
        <v/>
      </c>
      <c r="N393" s="22" t="str">
        <f>IF(F393="","",IFERROR(VLOOKUP(F393,'1. Setup'!$F$5:$I$14,3,FALSE),""))</f>
        <v/>
      </c>
      <c r="O393" s="22" t="str">
        <f>IF(E393="","",IFERROR(INDEX('1. Setup'!$D$19:$D$56,MATCH(E393,'1. Setup'!$B$19:$B$56,0)),""))</f>
        <v/>
      </c>
      <c r="P393" s="12"/>
    </row>
    <row r="394" spans="1:16" ht="15" x14ac:dyDescent="0.25">
      <c r="A394" s="21" t="str">
        <f t="shared" ref="A394:A457" si="6">IF(B394="","",ROW()-9)</f>
        <v/>
      </c>
      <c r="B394" s="37"/>
      <c r="C394" s="32"/>
      <c r="D394" s="32"/>
      <c r="E394" s="32"/>
      <c r="F394" s="32"/>
      <c r="G394" s="38"/>
      <c r="H394" s="35"/>
      <c r="I394" s="32"/>
      <c r="J394" s="39"/>
      <c r="K394" s="22" t="str">
        <f>IF(E394="","",IFERROR(INDEX('1. Setup'!$A$19:$A$56,MATCH(E394,'1. Setup'!$B$19:$B$56,0)),""))</f>
        <v/>
      </c>
      <c r="L394" s="22" t="str">
        <f>IF(E394="","",IFERROR(INDEX('1. Setup'!$C$19:$C$56,MATCH(E394,'1. Setup'!$B$19:$B$56,0)),""))</f>
        <v/>
      </c>
      <c r="M394" s="22" t="str">
        <f>IF(F394="","",IFERROR(VLOOKUP(F394,'1. Setup'!$F$5:$I$14,2,FALSE),""))</f>
        <v/>
      </c>
      <c r="N394" s="22" t="str">
        <f>IF(F394="","",IFERROR(VLOOKUP(F394,'1. Setup'!$F$5:$I$14,3,FALSE),""))</f>
        <v/>
      </c>
      <c r="O394" s="22" t="str">
        <f>IF(E394="","",IFERROR(INDEX('1. Setup'!$D$19:$D$56,MATCH(E394,'1. Setup'!$B$19:$B$56,0)),""))</f>
        <v/>
      </c>
      <c r="P394" s="12"/>
    </row>
    <row r="395" spans="1:16" ht="15" x14ac:dyDescent="0.25">
      <c r="A395" s="21" t="str">
        <f t="shared" si="6"/>
        <v/>
      </c>
      <c r="B395" s="37"/>
      <c r="C395" s="32"/>
      <c r="D395" s="32"/>
      <c r="E395" s="32"/>
      <c r="F395" s="32"/>
      <c r="G395" s="38"/>
      <c r="H395" s="35"/>
      <c r="I395" s="32"/>
      <c r="J395" s="39"/>
      <c r="K395" s="22" t="str">
        <f>IF(E395="","",IFERROR(INDEX('1. Setup'!$A$19:$A$56,MATCH(E395,'1. Setup'!$B$19:$B$56,0)),""))</f>
        <v/>
      </c>
      <c r="L395" s="22" t="str">
        <f>IF(E395="","",IFERROR(INDEX('1. Setup'!$C$19:$C$56,MATCH(E395,'1. Setup'!$B$19:$B$56,0)),""))</f>
        <v/>
      </c>
      <c r="M395" s="22" t="str">
        <f>IF(F395="","",IFERROR(VLOOKUP(F395,'1. Setup'!$F$5:$I$14,2,FALSE),""))</f>
        <v/>
      </c>
      <c r="N395" s="22" t="str">
        <f>IF(F395="","",IFERROR(VLOOKUP(F395,'1. Setup'!$F$5:$I$14,3,FALSE),""))</f>
        <v/>
      </c>
      <c r="O395" s="22" t="str">
        <f>IF(E395="","",IFERROR(INDEX('1. Setup'!$D$19:$D$56,MATCH(E395,'1. Setup'!$B$19:$B$56,0)),""))</f>
        <v/>
      </c>
      <c r="P395" s="12"/>
    </row>
    <row r="396" spans="1:16" ht="15" x14ac:dyDescent="0.25">
      <c r="A396" s="21" t="str">
        <f t="shared" si="6"/>
        <v/>
      </c>
      <c r="B396" s="37"/>
      <c r="C396" s="32"/>
      <c r="D396" s="32"/>
      <c r="E396" s="32"/>
      <c r="F396" s="32"/>
      <c r="G396" s="38"/>
      <c r="H396" s="35"/>
      <c r="I396" s="32"/>
      <c r="J396" s="39"/>
      <c r="K396" s="22" t="str">
        <f>IF(E396="","",IFERROR(INDEX('1. Setup'!$A$19:$A$56,MATCH(E396,'1. Setup'!$B$19:$B$56,0)),""))</f>
        <v/>
      </c>
      <c r="L396" s="22" t="str">
        <f>IF(E396="","",IFERROR(INDEX('1. Setup'!$C$19:$C$56,MATCH(E396,'1. Setup'!$B$19:$B$56,0)),""))</f>
        <v/>
      </c>
      <c r="M396" s="22" t="str">
        <f>IF(F396="","",IFERROR(VLOOKUP(F396,'1. Setup'!$F$5:$I$14,2,FALSE),""))</f>
        <v/>
      </c>
      <c r="N396" s="22" t="str">
        <f>IF(F396="","",IFERROR(VLOOKUP(F396,'1. Setup'!$F$5:$I$14,3,FALSE),""))</f>
        <v/>
      </c>
      <c r="O396" s="22" t="str">
        <f>IF(E396="","",IFERROR(INDEX('1. Setup'!$D$19:$D$56,MATCH(E396,'1. Setup'!$B$19:$B$56,0)),""))</f>
        <v/>
      </c>
      <c r="P396" s="12"/>
    </row>
    <row r="397" spans="1:16" ht="15" x14ac:dyDescent="0.25">
      <c r="A397" s="21" t="str">
        <f t="shared" si="6"/>
        <v/>
      </c>
      <c r="B397" s="37"/>
      <c r="C397" s="32"/>
      <c r="D397" s="32"/>
      <c r="E397" s="32"/>
      <c r="F397" s="32"/>
      <c r="G397" s="38"/>
      <c r="H397" s="35"/>
      <c r="I397" s="32"/>
      <c r="J397" s="39"/>
      <c r="K397" s="22" t="str">
        <f>IF(E397="","",IFERROR(INDEX('1. Setup'!$A$19:$A$56,MATCH(E397,'1. Setup'!$B$19:$B$56,0)),""))</f>
        <v/>
      </c>
      <c r="L397" s="22" t="str">
        <f>IF(E397="","",IFERROR(INDEX('1. Setup'!$C$19:$C$56,MATCH(E397,'1. Setup'!$B$19:$B$56,0)),""))</f>
        <v/>
      </c>
      <c r="M397" s="22" t="str">
        <f>IF(F397="","",IFERROR(VLOOKUP(F397,'1. Setup'!$F$5:$I$14,2,FALSE),""))</f>
        <v/>
      </c>
      <c r="N397" s="22" t="str">
        <f>IF(F397="","",IFERROR(VLOOKUP(F397,'1. Setup'!$F$5:$I$14,3,FALSE),""))</f>
        <v/>
      </c>
      <c r="O397" s="22" t="str">
        <f>IF(E397="","",IFERROR(INDEX('1. Setup'!$D$19:$D$56,MATCH(E397,'1. Setup'!$B$19:$B$56,0)),""))</f>
        <v/>
      </c>
      <c r="P397" s="12"/>
    </row>
    <row r="398" spans="1:16" ht="15" x14ac:dyDescent="0.25">
      <c r="A398" s="21" t="str">
        <f t="shared" si="6"/>
        <v/>
      </c>
      <c r="B398" s="37"/>
      <c r="C398" s="32"/>
      <c r="D398" s="32"/>
      <c r="E398" s="32"/>
      <c r="F398" s="32"/>
      <c r="G398" s="38"/>
      <c r="H398" s="35"/>
      <c r="I398" s="32"/>
      <c r="J398" s="39"/>
      <c r="K398" s="22" t="str">
        <f>IF(E398="","",IFERROR(INDEX('1. Setup'!$A$19:$A$56,MATCH(E398,'1. Setup'!$B$19:$B$56,0)),""))</f>
        <v/>
      </c>
      <c r="L398" s="22" t="str">
        <f>IF(E398="","",IFERROR(INDEX('1. Setup'!$C$19:$C$56,MATCH(E398,'1. Setup'!$B$19:$B$56,0)),""))</f>
        <v/>
      </c>
      <c r="M398" s="22" t="str">
        <f>IF(F398="","",IFERROR(VLOOKUP(F398,'1. Setup'!$F$5:$I$14,2,FALSE),""))</f>
        <v/>
      </c>
      <c r="N398" s="22" t="str">
        <f>IF(F398="","",IFERROR(VLOOKUP(F398,'1. Setup'!$F$5:$I$14,3,FALSE),""))</f>
        <v/>
      </c>
      <c r="O398" s="22" t="str">
        <f>IF(E398="","",IFERROR(INDEX('1. Setup'!$D$19:$D$56,MATCH(E398,'1. Setup'!$B$19:$B$56,0)),""))</f>
        <v/>
      </c>
      <c r="P398" s="12"/>
    </row>
    <row r="399" spans="1:16" ht="15" x14ac:dyDescent="0.25">
      <c r="A399" s="21" t="str">
        <f t="shared" si="6"/>
        <v/>
      </c>
      <c r="B399" s="37"/>
      <c r="C399" s="32"/>
      <c r="D399" s="32"/>
      <c r="E399" s="32"/>
      <c r="F399" s="32"/>
      <c r="G399" s="38"/>
      <c r="H399" s="35"/>
      <c r="I399" s="32"/>
      <c r="J399" s="39"/>
      <c r="K399" s="22" t="str">
        <f>IF(E399="","",IFERROR(INDEX('1. Setup'!$A$19:$A$56,MATCH(E399,'1. Setup'!$B$19:$B$56,0)),""))</f>
        <v/>
      </c>
      <c r="L399" s="22" t="str">
        <f>IF(E399="","",IFERROR(INDEX('1. Setup'!$C$19:$C$56,MATCH(E399,'1. Setup'!$B$19:$B$56,0)),""))</f>
        <v/>
      </c>
      <c r="M399" s="22" t="str">
        <f>IF(F399="","",IFERROR(VLOOKUP(F399,'1. Setup'!$F$5:$I$14,2,FALSE),""))</f>
        <v/>
      </c>
      <c r="N399" s="22" t="str">
        <f>IF(F399="","",IFERROR(VLOOKUP(F399,'1. Setup'!$F$5:$I$14,3,FALSE),""))</f>
        <v/>
      </c>
      <c r="O399" s="22" t="str">
        <f>IF(E399="","",IFERROR(INDEX('1. Setup'!$D$19:$D$56,MATCH(E399,'1. Setup'!$B$19:$B$56,0)),""))</f>
        <v/>
      </c>
      <c r="P399" s="12"/>
    </row>
    <row r="400" spans="1:16" ht="15" x14ac:dyDescent="0.25">
      <c r="A400" s="21" t="str">
        <f t="shared" si="6"/>
        <v/>
      </c>
      <c r="B400" s="37"/>
      <c r="C400" s="32"/>
      <c r="D400" s="32"/>
      <c r="E400" s="32"/>
      <c r="F400" s="32"/>
      <c r="G400" s="38"/>
      <c r="H400" s="35"/>
      <c r="I400" s="32"/>
      <c r="J400" s="39"/>
      <c r="K400" s="22" t="str">
        <f>IF(E400="","",IFERROR(INDEX('1. Setup'!$A$19:$A$56,MATCH(E400,'1. Setup'!$B$19:$B$56,0)),""))</f>
        <v/>
      </c>
      <c r="L400" s="22" t="str">
        <f>IF(E400="","",IFERROR(INDEX('1. Setup'!$C$19:$C$56,MATCH(E400,'1. Setup'!$B$19:$B$56,0)),""))</f>
        <v/>
      </c>
      <c r="M400" s="22" t="str">
        <f>IF(F400="","",IFERROR(VLOOKUP(F400,'1. Setup'!$F$5:$I$14,2,FALSE),""))</f>
        <v/>
      </c>
      <c r="N400" s="22" t="str">
        <f>IF(F400="","",IFERROR(VLOOKUP(F400,'1. Setup'!$F$5:$I$14,3,FALSE),""))</f>
        <v/>
      </c>
      <c r="O400" s="22" t="str">
        <f>IF(E400="","",IFERROR(INDEX('1. Setup'!$D$19:$D$56,MATCH(E400,'1. Setup'!$B$19:$B$56,0)),""))</f>
        <v/>
      </c>
      <c r="P400" s="12"/>
    </row>
    <row r="401" spans="1:16" ht="15" x14ac:dyDescent="0.25">
      <c r="A401" s="21" t="str">
        <f t="shared" si="6"/>
        <v/>
      </c>
      <c r="B401" s="37"/>
      <c r="C401" s="32"/>
      <c r="D401" s="32"/>
      <c r="E401" s="32"/>
      <c r="F401" s="32"/>
      <c r="G401" s="38"/>
      <c r="H401" s="35"/>
      <c r="I401" s="32"/>
      <c r="J401" s="39"/>
      <c r="K401" s="22" t="str">
        <f>IF(E401="","",IFERROR(INDEX('1. Setup'!$A$19:$A$56,MATCH(E401,'1. Setup'!$B$19:$B$56,0)),""))</f>
        <v/>
      </c>
      <c r="L401" s="22" t="str">
        <f>IF(E401="","",IFERROR(INDEX('1. Setup'!$C$19:$C$56,MATCH(E401,'1. Setup'!$B$19:$B$56,0)),""))</f>
        <v/>
      </c>
      <c r="M401" s="22" t="str">
        <f>IF(F401="","",IFERROR(VLOOKUP(F401,'1. Setup'!$F$5:$I$14,2,FALSE),""))</f>
        <v/>
      </c>
      <c r="N401" s="22" t="str">
        <f>IF(F401="","",IFERROR(VLOOKUP(F401,'1. Setup'!$F$5:$I$14,3,FALSE),""))</f>
        <v/>
      </c>
      <c r="O401" s="22" t="str">
        <f>IF(E401="","",IFERROR(INDEX('1. Setup'!$D$19:$D$56,MATCH(E401,'1. Setup'!$B$19:$B$56,0)),""))</f>
        <v/>
      </c>
      <c r="P401" s="12"/>
    </row>
    <row r="402" spans="1:16" ht="15" x14ac:dyDescent="0.25">
      <c r="A402" s="21" t="str">
        <f t="shared" si="6"/>
        <v/>
      </c>
      <c r="B402" s="37"/>
      <c r="C402" s="32"/>
      <c r="D402" s="32"/>
      <c r="E402" s="32"/>
      <c r="F402" s="32"/>
      <c r="G402" s="38"/>
      <c r="H402" s="35"/>
      <c r="I402" s="32"/>
      <c r="J402" s="39"/>
      <c r="K402" s="22" t="str">
        <f>IF(E402="","",IFERROR(INDEX('1. Setup'!$A$19:$A$56,MATCH(E402,'1. Setup'!$B$19:$B$56,0)),""))</f>
        <v/>
      </c>
      <c r="L402" s="22" t="str">
        <f>IF(E402="","",IFERROR(INDEX('1. Setup'!$C$19:$C$56,MATCH(E402,'1. Setup'!$B$19:$B$56,0)),""))</f>
        <v/>
      </c>
      <c r="M402" s="22" t="str">
        <f>IF(F402="","",IFERROR(VLOOKUP(F402,'1. Setup'!$F$5:$I$14,2,FALSE),""))</f>
        <v/>
      </c>
      <c r="N402" s="22" t="str">
        <f>IF(F402="","",IFERROR(VLOOKUP(F402,'1. Setup'!$F$5:$I$14,3,FALSE),""))</f>
        <v/>
      </c>
      <c r="O402" s="22" t="str">
        <f>IF(E402="","",IFERROR(INDEX('1. Setup'!$D$19:$D$56,MATCH(E402,'1. Setup'!$B$19:$B$56,0)),""))</f>
        <v/>
      </c>
      <c r="P402" s="12"/>
    </row>
    <row r="403" spans="1:16" ht="15" x14ac:dyDescent="0.25">
      <c r="A403" s="21" t="str">
        <f t="shared" si="6"/>
        <v/>
      </c>
      <c r="B403" s="37"/>
      <c r="C403" s="32"/>
      <c r="D403" s="32"/>
      <c r="E403" s="32"/>
      <c r="F403" s="32"/>
      <c r="G403" s="38"/>
      <c r="H403" s="35"/>
      <c r="I403" s="32"/>
      <c r="J403" s="39"/>
      <c r="K403" s="22" t="str">
        <f>IF(E403="","",IFERROR(INDEX('1. Setup'!$A$19:$A$56,MATCH(E403,'1. Setup'!$B$19:$B$56,0)),""))</f>
        <v/>
      </c>
      <c r="L403" s="22" t="str">
        <f>IF(E403="","",IFERROR(INDEX('1. Setup'!$C$19:$C$56,MATCH(E403,'1. Setup'!$B$19:$B$56,0)),""))</f>
        <v/>
      </c>
      <c r="M403" s="22" t="str">
        <f>IF(F403="","",IFERROR(VLOOKUP(F403,'1. Setup'!$F$5:$I$14,2,FALSE),""))</f>
        <v/>
      </c>
      <c r="N403" s="22" t="str">
        <f>IF(F403="","",IFERROR(VLOOKUP(F403,'1. Setup'!$F$5:$I$14,3,FALSE),""))</f>
        <v/>
      </c>
      <c r="O403" s="22" t="str">
        <f>IF(E403="","",IFERROR(INDEX('1. Setup'!$D$19:$D$56,MATCH(E403,'1. Setup'!$B$19:$B$56,0)),""))</f>
        <v/>
      </c>
      <c r="P403" s="12"/>
    </row>
    <row r="404" spans="1:16" ht="15" x14ac:dyDescent="0.25">
      <c r="A404" s="21" t="str">
        <f t="shared" si="6"/>
        <v/>
      </c>
      <c r="B404" s="37"/>
      <c r="C404" s="32"/>
      <c r="D404" s="32"/>
      <c r="E404" s="32"/>
      <c r="F404" s="32"/>
      <c r="G404" s="38"/>
      <c r="H404" s="35"/>
      <c r="I404" s="32"/>
      <c r="J404" s="39"/>
      <c r="K404" s="22" t="str">
        <f>IF(E404="","",IFERROR(INDEX('1. Setup'!$A$19:$A$56,MATCH(E404,'1. Setup'!$B$19:$B$56,0)),""))</f>
        <v/>
      </c>
      <c r="L404" s="22" t="str">
        <f>IF(E404="","",IFERROR(INDEX('1. Setup'!$C$19:$C$56,MATCH(E404,'1. Setup'!$B$19:$B$56,0)),""))</f>
        <v/>
      </c>
      <c r="M404" s="22" t="str">
        <f>IF(F404="","",IFERROR(VLOOKUP(F404,'1. Setup'!$F$5:$I$14,2,FALSE),""))</f>
        <v/>
      </c>
      <c r="N404" s="22" t="str">
        <f>IF(F404="","",IFERROR(VLOOKUP(F404,'1. Setup'!$F$5:$I$14,3,FALSE),""))</f>
        <v/>
      </c>
      <c r="O404" s="22" t="str">
        <f>IF(E404="","",IFERROR(INDEX('1. Setup'!$D$19:$D$56,MATCH(E404,'1. Setup'!$B$19:$B$56,0)),""))</f>
        <v/>
      </c>
      <c r="P404" s="12"/>
    </row>
    <row r="405" spans="1:16" ht="15" x14ac:dyDescent="0.25">
      <c r="A405" s="21" t="str">
        <f t="shared" si="6"/>
        <v/>
      </c>
      <c r="B405" s="37"/>
      <c r="C405" s="32"/>
      <c r="D405" s="32"/>
      <c r="E405" s="32"/>
      <c r="F405" s="32"/>
      <c r="G405" s="38"/>
      <c r="H405" s="35"/>
      <c r="I405" s="32"/>
      <c r="J405" s="39"/>
      <c r="K405" s="22" t="str">
        <f>IF(E405="","",IFERROR(INDEX('1. Setup'!$A$19:$A$56,MATCH(E405,'1. Setup'!$B$19:$B$56,0)),""))</f>
        <v/>
      </c>
      <c r="L405" s="22" t="str">
        <f>IF(E405="","",IFERROR(INDEX('1. Setup'!$C$19:$C$56,MATCH(E405,'1. Setup'!$B$19:$B$56,0)),""))</f>
        <v/>
      </c>
      <c r="M405" s="22" t="str">
        <f>IF(F405="","",IFERROR(VLOOKUP(F405,'1. Setup'!$F$5:$I$14,2,FALSE),""))</f>
        <v/>
      </c>
      <c r="N405" s="22" t="str">
        <f>IF(F405="","",IFERROR(VLOOKUP(F405,'1. Setup'!$F$5:$I$14,3,FALSE),""))</f>
        <v/>
      </c>
      <c r="O405" s="22" t="str">
        <f>IF(E405="","",IFERROR(INDEX('1. Setup'!$D$19:$D$56,MATCH(E405,'1. Setup'!$B$19:$B$56,0)),""))</f>
        <v/>
      </c>
      <c r="P405" s="12"/>
    </row>
    <row r="406" spans="1:16" ht="15" x14ac:dyDescent="0.25">
      <c r="A406" s="21" t="str">
        <f t="shared" si="6"/>
        <v/>
      </c>
      <c r="B406" s="37"/>
      <c r="C406" s="32"/>
      <c r="D406" s="32"/>
      <c r="E406" s="32"/>
      <c r="F406" s="32"/>
      <c r="G406" s="38"/>
      <c r="H406" s="35"/>
      <c r="I406" s="32"/>
      <c r="J406" s="39"/>
      <c r="K406" s="22" t="str">
        <f>IF(E406="","",IFERROR(INDEX('1. Setup'!$A$19:$A$56,MATCH(E406,'1. Setup'!$B$19:$B$56,0)),""))</f>
        <v/>
      </c>
      <c r="L406" s="22" t="str">
        <f>IF(E406="","",IFERROR(INDEX('1. Setup'!$C$19:$C$56,MATCH(E406,'1. Setup'!$B$19:$B$56,0)),""))</f>
        <v/>
      </c>
      <c r="M406" s="22" t="str">
        <f>IF(F406="","",IFERROR(VLOOKUP(F406,'1. Setup'!$F$5:$I$14,2,FALSE),""))</f>
        <v/>
      </c>
      <c r="N406" s="22" t="str">
        <f>IF(F406="","",IFERROR(VLOOKUP(F406,'1. Setup'!$F$5:$I$14,3,FALSE),""))</f>
        <v/>
      </c>
      <c r="O406" s="22" t="str">
        <f>IF(E406="","",IFERROR(INDEX('1. Setup'!$D$19:$D$56,MATCH(E406,'1. Setup'!$B$19:$B$56,0)),""))</f>
        <v/>
      </c>
      <c r="P406" s="12"/>
    </row>
    <row r="407" spans="1:16" ht="15" x14ac:dyDescent="0.25">
      <c r="A407" s="21" t="str">
        <f t="shared" si="6"/>
        <v/>
      </c>
      <c r="B407" s="37"/>
      <c r="C407" s="32"/>
      <c r="D407" s="32"/>
      <c r="E407" s="32"/>
      <c r="F407" s="32"/>
      <c r="G407" s="38"/>
      <c r="H407" s="35"/>
      <c r="I407" s="32"/>
      <c r="J407" s="39"/>
      <c r="K407" s="22" t="str">
        <f>IF(E407="","",IFERROR(INDEX('1. Setup'!$A$19:$A$56,MATCH(E407,'1. Setup'!$B$19:$B$56,0)),""))</f>
        <v/>
      </c>
      <c r="L407" s="22" t="str">
        <f>IF(E407="","",IFERROR(INDEX('1. Setup'!$C$19:$C$56,MATCH(E407,'1. Setup'!$B$19:$B$56,0)),""))</f>
        <v/>
      </c>
      <c r="M407" s="22" t="str">
        <f>IF(F407="","",IFERROR(VLOOKUP(F407,'1. Setup'!$F$5:$I$14,2,FALSE),""))</f>
        <v/>
      </c>
      <c r="N407" s="22" t="str">
        <f>IF(F407="","",IFERROR(VLOOKUP(F407,'1. Setup'!$F$5:$I$14,3,FALSE),""))</f>
        <v/>
      </c>
      <c r="O407" s="22" t="str">
        <f>IF(E407="","",IFERROR(INDEX('1. Setup'!$D$19:$D$56,MATCH(E407,'1. Setup'!$B$19:$B$56,0)),""))</f>
        <v/>
      </c>
      <c r="P407" s="12"/>
    </row>
    <row r="408" spans="1:16" ht="15" x14ac:dyDescent="0.25">
      <c r="A408" s="21" t="str">
        <f t="shared" si="6"/>
        <v/>
      </c>
      <c r="B408" s="37"/>
      <c r="C408" s="32"/>
      <c r="D408" s="32"/>
      <c r="E408" s="32"/>
      <c r="F408" s="32"/>
      <c r="G408" s="38"/>
      <c r="H408" s="35"/>
      <c r="I408" s="32"/>
      <c r="J408" s="39"/>
      <c r="K408" s="22" t="str">
        <f>IF(E408="","",IFERROR(INDEX('1. Setup'!$A$19:$A$56,MATCH(E408,'1. Setup'!$B$19:$B$56,0)),""))</f>
        <v/>
      </c>
      <c r="L408" s="22" t="str">
        <f>IF(E408="","",IFERROR(INDEX('1. Setup'!$C$19:$C$56,MATCH(E408,'1. Setup'!$B$19:$B$56,0)),""))</f>
        <v/>
      </c>
      <c r="M408" s="22" t="str">
        <f>IF(F408="","",IFERROR(VLOOKUP(F408,'1. Setup'!$F$5:$I$14,2,FALSE),""))</f>
        <v/>
      </c>
      <c r="N408" s="22" t="str">
        <f>IF(F408="","",IFERROR(VLOOKUP(F408,'1. Setup'!$F$5:$I$14,3,FALSE),""))</f>
        <v/>
      </c>
      <c r="O408" s="22" t="str">
        <f>IF(E408="","",IFERROR(INDEX('1. Setup'!$D$19:$D$56,MATCH(E408,'1. Setup'!$B$19:$B$56,0)),""))</f>
        <v/>
      </c>
      <c r="P408" s="12"/>
    </row>
    <row r="409" spans="1:16" ht="15" x14ac:dyDescent="0.25">
      <c r="A409" s="21" t="str">
        <f t="shared" si="6"/>
        <v/>
      </c>
      <c r="B409" s="37"/>
      <c r="C409" s="32"/>
      <c r="D409" s="32"/>
      <c r="E409" s="32"/>
      <c r="F409" s="32"/>
      <c r="G409" s="38"/>
      <c r="H409" s="35"/>
      <c r="I409" s="32"/>
      <c r="J409" s="39"/>
      <c r="K409" s="22" t="str">
        <f>IF(E409="","",IFERROR(INDEX('1. Setup'!$A$19:$A$56,MATCH(E409,'1. Setup'!$B$19:$B$56,0)),""))</f>
        <v/>
      </c>
      <c r="L409" s="22" t="str">
        <f>IF(E409="","",IFERROR(INDEX('1. Setup'!$C$19:$C$56,MATCH(E409,'1. Setup'!$B$19:$B$56,0)),""))</f>
        <v/>
      </c>
      <c r="M409" s="22" t="str">
        <f>IF(F409="","",IFERROR(VLOOKUP(F409,'1. Setup'!$F$5:$I$14,2,FALSE),""))</f>
        <v/>
      </c>
      <c r="N409" s="22" t="str">
        <f>IF(F409="","",IFERROR(VLOOKUP(F409,'1. Setup'!$F$5:$I$14,3,FALSE),""))</f>
        <v/>
      </c>
      <c r="O409" s="22" t="str">
        <f>IF(E409="","",IFERROR(INDEX('1. Setup'!$D$19:$D$56,MATCH(E409,'1. Setup'!$B$19:$B$56,0)),""))</f>
        <v/>
      </c>
      <c r="P409" s="12"/>
    </row>
    <row r="410" spans="1:16" ht="15" x14ac:dyDescent="0.25">
      <c r="A410" s="21" t="str">
        <f t="shared" si="6"/>
        <v/>
      </c>
      <c r="B410" s="37"/>
      <c r="C410" s="32"/>
      <c r="D410" s="32"/>
      <c r="E410" s="32"/>
      <c r="F410" s="32"/>
      <c r="G410" s="38"/>
      <c r="H410" s="35"/>
      <c r="I410" s="32"/>
      <c r="J410" s="39"/>
      <c r="K410" s="22" t="str">
        <f>IF(E410="","",IFERROR(INDEX('1. Setup'!$A$19:$A$56,MATCH(E410,'1. Setup'!$B$19:$B$56,0)),""))</f>
        <v/>
      </c>
      <c r="L410" s="22" t="str">
        <f>IF(E410="","",IFERROR(INDEX('1. Setup'!$C$19:$C$56,MATCH(E410,'1. Setup'!$B$19:$B$56,0)),""))</f>
        <v/>
      </c>
      <c r="M410" s="22" t="str">
        <f>IF(F410="","",IFERROR(VLOOKUP(F410,'1. Setup'!$F$5:$I$14,2,FALSE),""))</f>
        <v/>
      </c>
      <c r="N410" s="22" t="str">
        <f>IF(F410="","",IFERROR(VLOOKUP(F410,'1. Setup'!$F$5:$I$14,3,FALSE),""))</f>
        <v/>
      </c>
      <c r="O410" s="22" t="str">
        <f>IF(E410="","",IFERROR(INDEX('1. Setup'!$D$19:$D$56,MATCH(E410,'1. Setup'!$B$19:$B$56,0)),""))</f>
        <v/>
      </c>
      <c r="P410" s="12"/>
    </row>
    <row r="411" spans="1:16" ht="15" x14ac:dyDescent="0.25">
      <c r="A411" s="21" t="str">
        <f t="shared" si="6"/>
        <v/>
      </c>
      <c r="B411" s="37"/>
      <c r="C411" s="32"/>
      <c r="D411" s="32"/>
      <c r="E411" s="32"/>
      <c r="F411" s="32"/>
      <c r="G411" s="38"/>
      <c r="H411" s="35"/>
      <c r="I411" s="32"/>
      <c r="J411" s="39"/>
      <c r="K411" s="22" t="str">
        <f>IF(E411="","",IFERROR(INDEX('1. Setup'!$A$19:$A$56,MATCH(E411,'1. Setup'!$B$19:$B$56,0)),""))</f>
        <v/>
      </c>
      <c r="L411" s="22" t="str">
        <f>IF(E411="","",IFERROR(INDEX('1. Setup'!$C$19:$C$56,MATCH(E411,'1. Setup'!$B$19:$B$56,0)),""))</f>
        <v/>
      </c>
      <c r="M411" s="22" t="str">
        <f>IF(F411="","",IFERROR(VLOOKUP(F411,'1. Setup'!$F$5:$I$14,2,FALSE),""))</f>
        <v/>
      </c>
      <c r="N411" s="22" t="str">
        <f>IF(F411="","",IFERROR(VLOOKUP(F411,'1. Setup'!$F$5:$I$14,3,FALSE),""))</f>
        <v/>
      </c>
      <c r="O411" s="22" t="str">
        <f>IF(E411="","",IFERROR(INDEX('1. Setup'!$D$19:$D$56,MATCH(E411,'1. Setup'!$B$19:$B$56,0)),""))</f>
        <v/>
      </c>
      <c r="P411" s="12"/>
    </row>
    <row r="412" spans="1:16" ht="15" x14ac:dyDescent="0.25">
      <c r="A412" s="21" t="str">
        <f t="shared" si="6"/>
        <v/>
      </c>
      <c r="B412" s="37"/>
      <c r="C412" s="32"/>
      <c r="D412" s="32"/>
      <c r="E412" s="32"/>
      <c r="F412" s="32"/>
      <c r="G412" s="38"/>
      <c r="H412" s="35"/>
      <c r="I412" s="32"/>
      <c r="J412" s="39"/>
      <c r="K412" s="22" t="str">
        <f>IF(E412="","",IFERROR(INDEX('1. Setup'!$A$19:$A$56,MATCH(E412,'1. Setup'!$B$19:$B$56,0)),""))</f>
        <v/>
      </c>
      <c r="L412" s="22" t="str">
        <f>IF(E412="","",IFERROR(INDEX('1. Setup'!$C$19:$C$56,MATCH(E412,'1. Setup'!$B$19:$B$56,0)),""))</f>
        <v/>
      </c>
      <c r="M412" s="22" t="str">
        <f>IF(F412="","",IFERROR(VLOOKUP(F412,'1. Setup'!$F$5:$I$14,2,FALSE),""))</f>
        <v/>
      </c>
      <c r="N412" s="22" t="str">
        <f>IF(F412="","",IFERROR(VLOOKUP(F412,'1. Setup'!$F$5:$I$14,3,FALSE),""))</f>
        <v/>
      </c>
      <c r="O412" s="22" t="str">
        <f>IF(E412="","",IFERROR(INDEX('1. Setup'!$D$19:$D$56,MATCH(E412,'1. Setup'!$B$19:$B$56,0)),""))</f>
        <v/>
      </c>
      <c r="P412" s="12"/>
    </row>
    <row r="413" spans="1:16" ht="15" x14ac:dyDescent="0.25">
      <c r="A413" s="21" t="str">
        <f t="shared" si="6"/>
        <v/>
      </c>
      <c r="B413" s="37"/>
      <c r="C413" s="32"/>
      <c r="D413" s="32"/>
      <c r="E413" s="32"/>
      <c r="F413" s="32"/>
      <c r="G413" s="38"/>
      <c r="H413" s="35"/>
      <c r="I413" s="32"/>
      <c r="J413" s="39"/>
      <c r="K413" s="22" t="str">
        <f>IF(E413="","",IFERROR(INDEX('1. Setup'!$A$19:$A$56,MATCH(E413,'1. Setup'!$B$19:$B$56,0)),""))</f>
        <v/>
      </c>
      <c r="L413" s="22" t="str">
        <f>IF(E413="","",IFERROR(INDEX('1. Setup'!$C$19:$C$56,MATCH(E413,'1. Setup'!$B$19:$B$56,0)),""))</f>
        <v/>
      </c>
      <c r="M413" s="22" t="str">
        <f>IF(F413="","",IFERROR(VLOOKUP(F413,'1. Setup'!$F$5:$I$14,2,FALSE),""))</f>
        <v/>
      </c>
      <c r="N413" s="22" t="str">
        <f>IF(F413="","",IFERROR(VLOOKUP(F413,'1. Setup'!$F$5:$I$14,3,FALSE),""))</f>
        <v/>
      </c>
      <c r="O413" s="22" t="str">
        <f>IF(E413="","",IFERROR(INDEX('1. Setup'!$D$19:$D$56,MATCH(E413,'1. Setup'!$B$19:$B$56,0)),""))</f>
        <v/>
      </c>
      <c r="P413" s="12"/>
    </row>
    <row r="414" spans="1:16" ht="15" x14ac:dyDescent="0.25">
      <c r="A414" s="21" t="str">
        <f t="shared" si="6"/>
        <v/>
      </c>
      <c r="B414" s="37"/>
      <c r="C414" s="32"/>
      <c r="D414" s="32"/>
      <c r="E414" s="32"/>
      <c r="F414" s="32"/>
      <c r="G414" s="38"/>
      <c r="H414" s="35"/>
      <c r="I414" s="32"/>
      <c r="J414" s="39"/>
      <c r="K414" s="22" t="str">
        <f>IF(E414="","",IFERROR(INDEX('1. Setup'!$A$19:$A$56,MATCH(E414,'1. Setup'!$B$19:$B$56,0)),""))</f>
        <v/>
      </c>
      <c r="L414" s="22" t="str">
        <f>IF(E414="","",IFERROR(INDEX('1. Setup'!$C$19:$C$56,MATCH(E414,'1. Setup'!$B$19:$B$56,0)),""))</f>
        <v/>
      </c>
      <c r="M414" s="22" t="str">
        <f>IF(F414="","",IFERROR(VLOOKUP(F414,'1. Setup'!$F$5:$I$14,2,FALSE),""))</f>
        <v/>
      </c>
      <c r="N414" s="22" t="str">
        <f>IF(F414="","",IFERROR(VLOOKUP(F414,'1. Setup'!$F$5:$I$14,3,FALSE),""))</f>
        <v/>
      </c>
      <c r="O414" s="22" t="str">
        <f>IF(E414="","",IFERROR(INDEX('1. Setup'!$D$19:$D$56,MATCH(E414,'1. Setup'!$B$19:$B$56,0)),""))</f>
        <v/>
      </c>
      <c r="P414" s="12"/>
    </row>
    <row r="415" spans="1:16" ht="15" x14ac:dyDescent="0.25">
      <c r="A415" s="21" t="str">
        <f t="shared" si="6"/>
        <v/>
      </c>
      <c r="B415" s="37"/>
      <c r="C415" s="32"/>
      <c r="D415" s="32"/>
      <c r="E415" s="32"/>
      <c r="F415" s="32"/>
      <c r="G415" s="38"/>
      <c r="H415" s="35"/>
      <c r="I415" s="32"/>
      <c r="J415" s="39"/>
      <c r="K415" s="22" t="str">
        <f>IF(E415="","",IFERROR(INDEX('1. Setup'!$A$19:$A$56,MATCH(E415,'1. Setup'!$B$19:$B$56,0)),""))</f>
        <v/>
      </c>
      <c r="L415" s="22" t="str">
        <f>IF(E415="","",IFERROR(INDEX('1. Setup'!$C$19:$C$56,MATCH(E415,'1. Setup'!$B$19:$B$56,0)),""))</f>
        <v/>
      </c>
      <c r="M415" s="22" t="str">
        <f>IF(F415="","",IFERROR(VLOOKUP(F415,'1. Setup'!$F$5:$I$14,2,FALSE),""))</f>
        <v/>
      </c>
      <c r="N415" s="22" t="str">
        <f>IF(F415="","",IFERROR(VLOOKUP(F415,'1. Setup'!$F$5:$I$14,3,FALSE),""))</f>
        <v/>
      </c>
      <c r="O415" s="22" t="str">
        <f>IF(E415="","",IFERROR(INDEX('1. Setup'!$D$19:$D$56,MATCH(E415,'1. Setup'!$B$19:$B$56,0)),""))</f>
        <v/>
      </c>
      <c r="P415" s="12"/>
    </row>
    <row r="416" spans="1:16" ht="15" x14ac:dyDescent="0.25">
      <c r="A416" s="21" t="str">
        <f t="shared" si="6"/>
        <v/>
      </c>
      <c r="B416" s="37"/>
      <c r="C416" s="32"/>
      <c r="D416" s="32"/>
      <c r="E416" s="32"/>
      <c r="F416" s="32"/>
      <c r="G416" s="38"/>
      <c r="H416" s="35"/>
      <c r="I416" s="32"/>
      <c r="J416" s="39"/>
      <c r="K416" s="22" t="str">
        <f>IF(E416="","",IFERROR(INDEX('1. Setup'!$A$19:$A$56,MATCH(E416,'1. Setup'!$B$19:$B$56,0)),""))</f>
        <v/>
      </c>
      <c r="L416" s="22" t="str">
        <f>IF(E416="","",IFERROR(INDEX('1. Setup'!$C$19:$C$56,MATCH(E416,'1. Setup'!$B$19:$B$56,0)),""))</f>
        <v/>
      </c>
      <c r="M416" s="22" t="str">
        <f>IF(F416="","",IFERROR(VLOOKUP(F416,'1. Setup'!$F$5:$I$14,2,FALSE),""))</f>
        <v/>
      </c>
      <c r="N416" s="22" t="str">
        <f>IF(F416="","",IFERROR(VLOOKUP(F416,'1. Setup'!$F$5:$I$14,3,FALSE),""))</f>
        <v/>
      </c>
      <c r="O416" s="22" t="str">
        <f>IF(E416="","",IFERROR(INDEX('1. Setup'!$D$19:$D$56,MATCH(E416,'1. Setup'!$B$19:$B$56,0)),""))</f>
        <v/>
      </c>
      <c r="P416" s="12"/>
    </row>
    <row r="417" spans="1:16" ht="15" x14ac:dyDescent="0.25">
      <c r="A417" s="21" t="str">
        <f t="shared" si="6"/>
        <v/>
      </c>
      <c r="B417" s="37"/>
      <c r="C417" s="32"/>
      <c r="D417" s="32"/>
      <c r="E417" s="32"/>
      <c r="F417" s="32"/>
      <c r="G417" s="38"/>
      <c r="H417" s="35"/>
      <c r="I417" s="32"/>
      <c r="J417" s="39"/>
      <c r="K417" s="22" t="str">
        <f>IF(E417="","",IFERROR(INDEX('1. Setup'!$A$19:$A$56,MATCH(E417,'1. Setup'!$B$19:$B$56,0)),""))</f>
        <v/>
      </c>
      <c r="L417" s="22" t="str">
        <f>IF(E417="","",IFERROR(INDEX('1. Setup'!$C$19:$C$56,MATCH(E417,'1. Setup'!$B$19:$B$56,0)),""))</f>
        <v/>
      </c>
      <c r="M417" s="22" t="str">
        <f>IF(F417="","",IFERROR(VLOOKUP(F417,'1. Setup'!$F$5:$I$14,2,FALSE),""))</f>
        <v/>
      </c>
      <c r="N417" s="22" t="str">
        <f>IF(F417="","",IFERROR(VLOOKUP(F417,'1. Setup'!$F$5:$I$14,3,FALSE),""))</f>
        <v/>
      </c>
      <c r="O417" s="22" t="str">
        <f>IF(E417="","",IFERROR(INDEX('1. Setup'!$D$19:$D$56,MATCH(E417,'1. Setup'!$B$19:$B$56,0)),""))</f>
        <v/>
      </c>
      <c r="P417" s="12"/>
    </row>
    <row r="418" spans="1:16" ht="15" x14ac:dyDescent="0.25">
      <c r="A418" s="21" t="str">
        <f t="shared" si="6"/>
        <v/>
      </c>
      <c r="B418" s="37"/>
      <c r="C418" s="32"/>
      <c r="D418" s="32"/>
      <c r="E418" s="32"/>
      <c r="F418" s="32"/>
      <c r="G418" s="38"/>
      <c r="H418" s="35"/>
      <c r="I418" s="32"/>
      <c r="J418" s="39"/>
      <c r="K418" s="22" t="str">
        <f>IF(E418="","",IFERROR(INDEX('1. Setup'!$A$19:$A$56,MATCH(E418,'1. Setup'!$B$19:$B$56,0)),""))</f>
        <v/>
      </c>
      <c r="L418" s="22" t="str">
        <f>IF(E418="","",IFERROR(INDEX('1. Setup'!$C$19:$C$56,MATCH(E418,'1. Setup'!$B$19:$B$56,0)),""))</f>
        <v/>
      </c>
      <c r="M418" s="22" t="str">
        <f>IF(F418="","",IFERROR(VLOOKUP(F418,'1. Setup'!$F$5:$I$14,2,FALSE),""))</f>
        <v/>
      </c>
      <c r="N418" s="22" t="str">
        <f>IF(F418="","",IFERROR(VLOOKUP(F418,'1. Setup'!$F$5:$I$14,3,FALSE),""))</f>
        <v/>
      </c>
      <c r="O418" s="22" t="str">
        <f>IF(E418="","",IFERROR(INDEX('1. Setup'!$D$19:$D$56,MATCH(E418,'1. Setup'!$B$19:$B$56,0)),""))</f>
        <v/>
      </c>
      <c r="P418" s="12"/>
    </row>
    <row r="419" spans="1:16" ht="15" x14ac:dyDescent="0.25">
      <c r="A419" s="21" t="str">
        <f t="shared" si="6"/>
        <v/>
      </c>
      <c r="B419" s="37"/>
      <c r="C419" s="32"/>
      <c r="D419" s="32"/>
      <c r="E419" s="32"/>
      <c r="F419" s="32"/>
      <c r="G419" s="38"/>
      <c r="H419" s="35"/>
      <c r="I419" s="32"/>
      <c r="J419" s="39"/>
      <c r="K419" s="22" t="str">
        <f>IF(E419="","",IFERROR(INDEX('1. Setup'!$A$19:$A$56,MATCH(E419,'1. Setup'!$B$19:$B$56,0)),""))</f>
        <v/>
      </c>
      <c r="L419" s="22" t="str">
        <f>IF(E419="","",IFERROR(INDEX('1. Setup'!$C$19:$C$56,MATCH(E419,'1. Setup'!$B$19:$B$56,0)),""))</f>
        <v/>
      </c>
      <c r="M419" s="22" t="str">
        <f>IF(F419="","",IFERROR(VLOOKUP(F419,'1. Setup'!$F$5:$I$14,2,FALSE),""))</f>
        <v/>
      </c>
      <c r="N419" s="22" t="str">
        <f>IF(F419="","",IFERROR(VLOOKUP(F419,'1. Setup'!$F$5:$I$14,3,FALSE),""))</f>
        <v/>
      </c>
      <c r="O419" s="22" t="str">
        <f>IF(E419="","",IFERROR(INDEX('1. Setup'!$D$19:$D$56,MATCH(E419,'1. Setup'!$B$19:$B$56,0)),""))</f>
        <v/>
      </c>
      <c r="P419" s="12"/>
    </row>
    <row r="420" spans="1:16" ht="15" x14ac:dyDescent="0.25">
      <c r="A420" s="21" t="str">
        <f t="shared" si="6"/>
        <v/>
      </c>
      <c r="B420" s="37"/>
      <c r="C420" s="32"/>
      <c r="D420" s="32"/>
      <c r="E420" s="32"/>
      <c r="F420" s="32"/>
      <c r="G420" s="38"/>
      <c r="H420" s="35"/>
      <c r="I420" s="32"/>
      <c r="J420" s="39"/>
      <c r="K420" s="22" t="str">
        <f>IF(E420="","",IFERROR(INDEX('1. Setup'!$A$19:$A$56,MATCH(E420,'1. Setup'!$B$19:$B$56,0)),""))</f>
        <v/>
      </c>
      <c r="L420" s="22" t="str">
        <f>IF(E420="","",IFERROR(INDEX('1. Setup'!$C$19:$C$56,MATCH(E420,'1. Setup'!$B$19:$B$56,0)),""))</f>
        <v/>
      </c>
      <c r="M420" s="22" t="str">
        <f>IF(F420="","",IFERROR(VLOOKUP(F420,'1. Setup'!$F$5:$I$14,2,FALSE),""))</f>
        <v/>
      </c>
      <c r="N420" s="22" t="str">
        <f>IF(F420="","",IFERROR(VLOOKUP(F420,'1. Setup'!$F$5:$I$14,3,FALSE),""))</f>
        <v/>
      </c>
      <c r="O420" s="22" t="str">
        <f>IF(E420="","",IFERROR(INDEX('1. Setup'!$D$19:$D$56,MATCH(E420,'1. Setup'!$B$19:$B$56,0)),""))</f>
        <v/>
      </c>
      <c r="P420" s="12"/>
    </row>
    <row r="421" spans="1:16" ht="15" x14ac:dyDescent="0.25">
      <c r="A421" s="21" t="str">
        <f t="shared" si="6"/>
        <v/>
      </c>
      <c r="B421" s="37"/>
      <c r="C421" s="32"/>
      <c r="D421" s="32"/>
      <c r="E421" s="32"/>
      <c r="F421" s="32"/>
      <c r="G421" s="38"/>
      <c r="H421" s="35"/>
      <c r="I421" s="32"/>
      <c r="J421" s="39"/>
      <c r="K421" s="22" t="str">
        <f>IF(E421="","",IFERROR(INDEX('1. Setup'!$A$19:$A$56,MATCH(E421,'1. Setup'!$B$19:$B$56,0)),""))</f>
        <v/>
      </c>
      <c r="L421" s="22" t="str">
        <f>IF(E421="","",IFERROR(INDEX('1. Setup'!$C$19:$C$56,MATCH(E421,'1. Setup'!$B$19:$B$56,0)),""))</f>
        <v/>
      </c>
      <c r="M421" s="22" t="str">
        <f>IF(F421="","",IFERROR(VLOOKUP(F421,'1. Setup'!$F$5:$I$14,2,FALSE),""))</f>
        <v/>
      </c>
      <c r="N421" s="22" t="str">
        <f>IF(F421="","",IFERROR(VLOOKUP(F421,'1. Setup'!$F$5:$I$14,3,FALSE),""))</f>
        <v/>
      </c>
      <c r="O421" s="22" t="str">
        <f>IF(E421="","",IFERROR(INDEX('1. Setup'!$D$19:$D$56,MATCH(E421,'1. Setup'!$B$19:$B$56,0)),""))</f>
        <v/>
      </c>
      <c r="P421" s="12"/>
    </row>
    <row r="422" spans="1:16" ht="15" x14ac:dyDescent="0.25">
      <c r="A422" s="21" t="str">
        <f t="shared" si="6"/>
        <v/>
      </c>
      <c r="B422" s="37"/>
      <c r="C422" s="32"/>
      <c r="D422" s="32"/>
      <c r="E422" s="32"/>
      <c r="F422" s="32"/>
      <c r="G422" s="38"/>
      <c r="H422" s="35"/>
      <c r="I422" s="32"/>
      <c r="J422" s="39"/>
      <c r="K422" s="22" t="str">
        <f>IF(E422="","",IFERROR(INDEX('1. Setup'!$A$19:$A$56,MATCH(E422,'1. Setup'!$B$19:$B$56,0)),""))</f>
        <v/>
      </c>
      <c r="L422" s="22" t="str">
        <f>IF(E422="","",IFERROR(INDEX('1. Setup'!$C$19:$C$56,MATCH(E422,'1. Setup'!$B$19:$B$56,0)),""))</f>
        <v/>
      </c>
      <c r="M422" s="22" t="str">
        <f>IF(F422="","",IFERROR(VLOOKUP(F422,'1. Setup'!$F$5:$I$14,2,FALSE),""))</f>
        <v/>
      </c>
      <c r="N422" s="22" t="str">
        <f>IF(F422="","",IFERROR(VLOOKUP(F422,'1. Setup'!$F$5:$I$14,3,FALSE),""))</f>
        <v/>
      </c>
      <c r="O422" s="22" t="str">
        <f>IF(E422="","",IFERROR(INDEX('1. Setup'!$D$19:$D$56,MATCH(E422,'1. Setup'!$B$19:$B$56,0)),""))</f>
        <v/>
      </c>
      <c r="P422" s="12"/>
    </row>
    <row r="423" spans="1:16" ht="15" x14ac:dyDescent="0.25">
      <c r="A423" s="21" t="str">
        <f t="shared" si="6"/>
        <v/>
      </c>
      <c r="B423" s="37"/>
      <c r="C423" s="32"/>
      <c r="D423" s="32"/>
      <c r="E423" s="32"/>
      <c r="F423" s="32"/>
      <c r="G423" s="38"/>
      <c r="H423" s="35"/>
      <c r="I423" s="32"/>
      <c r="J423" s="39"/>
      <c r="K423" s="22" t="str">
        <f>IF(E423="","",IFERROR(INDEX('1. Setup'!$A$19:$A$56,MATCH(E423,'1. Setup'!$B$19:$B$56,0)),""))</f>
        <v/>
      </c>
      <c r="L423" s="22" t="str">
        <f>IF(E423="","",IFERROR(INDEX('1. Setup'!$C$19:$C$56,MATCH(E423,'1. Setup'!$B$19:$B$56,0)),""))</f>
        <v/>
      </c>
      <c r="M423" s="22" t="str">
        <f>IF(F423="","",IFERROR(VLOOKUP(F423,'1. Setup'!$F$5:$I$14,2,FALSE),""))</f>
        <v/>
      </c>
      <c r="N423" s="22" t="str">
        <f>IF(F423="","",IFERROR(VLOOKUP(F423,'1. Setup'!$F$5:$I$14,3,FALSE),""))</f>
        <v/>
      </c>
      <c r="O423" s="22" t="str">
        <f>IF(E423="","",IFERROR(INDEX('1. Setup'!$D$19:$D$56,MATCH(E423,'1. Setup'!$B$19:$B$56,0)),""))</f>
        <v/>
      </c>
      <c r="P423" s="12"/>
    </row>
    <row r="424" spans="1:16" ht="15" x14ac:dyDescent="0.25">
      <c r="A424" s="21" t="str">
        <f t="shared" si="6"/>
        <v/>
      </c>
      <c r="B424" s="37"/>
      <c r="C424" s="32"/>
      <c r="D424" s="32"/>
      <c r="E424" s="32"/>
      <c r="F424" s="32"/>
      <c r="G424" s="38"/>
      <c r="H424" s="35"/>
      <c r="I424" s="32"/>
      <c r="J424" s="39"/>
      <c r="K424" s="22" t="str">
        <f>IF(E424="","",IFERROR(INDEX('1. Setup'!$A$19:$A$56,MATCH(E424,'1. Setup'!$B$19:$B$56,0)),""))</f>
        <v/>
      </c>
      <c r="L424" s="22" t="str">
        <f>IF(E424="","",IFERROR(INDEX('1. Setup'!$C$19:$C$56,MATCH(E424,'1. Setup'!$B$19:$B$56,0)),""))</f>
        <v/>
      </c>
      <c r="M424" s="22" t="str">
        <f>IF(F424="","",IFERROR(VLOOKUP(F424,'1. Setup'!$F$5:$I$14,2,FALSE),""))</f>
        <v/>
      </c>
      <c r="N424" s="22" t="str">
        <f>IF(F424="","",IFERROR(VLOOKUP(F424,'1. Setup'!$F$5:$I$14,3,FALSE),""))</f>
        <v/>
      </c>
      <c r="O424" s="22" t="str">
        <f>IF(E424="","",IFERROR(INDEX('1. Setup'!$D$19:$D$56,MATCH(E424,'1. Setup'!$B$19:$B$56,0)),""))</f>
        <v/>
      </c>
      <c r="P424" s="12"/>
    </row>
    <row r="425" spans="1:16" ht="15" x14ac:dyDescent="0.25">
      <c r="A425" s="21" t="str">
        <f t="shared" si="6"/>
        <v/>
      </c>
      <c r="B425" s="37"/>
      <c r="C425" s="32"/>
      <c r="D425" s="32"/>
      <c r="E425" s="32"/>
      <c r="F425" s="32"/>
      <c r="G425" s="38"/>
      <c r="H425" s="35"/>
      <c r="I425" s="32"/>
      <c r="J425" s="39"/>
      <c r="K425" s="22" t="str">
        <f>IF(E425="","",IFERROR(INDEX('1. Setup'!$A$19:$A$56,MATCH(E425,'1. Setup'!$B$19:$B$56,0)),""))</f>
        <v/>
      </c>
      <c r="L425" s="22" t="str">
        <f>IF(E425="","",IFERROR(INDEX('1. Setup'!$C$19:$C$56,MATCH(E425,'1. Setup'!$B$19:$B$56,0)),""))</f>
        <v/>
      </c>
      <c r="M425" s="22" t="str">
        <f>IF(F425="","",IFERROR(VLOOKUP(F425,'1. Setup'!$F$5:$I$14,2,FALSE),""))</f>
        <v/>
      </c>
      <c r="N425" s="22" t="str">
        <f>IF(F425="","",IFERROR(VLOOKUP(F425,'1. Setup'!$F$5:$I$14,3,FALSE),""))</f>
        <v/>
      </c>
      <c r="O425" s="22" t="str">
        <f>IF(E425="","",IFERROR(INDEX('1. Setup'!$D$19:$D$56,MATCH(E425,'1. Setup'!$B$19:$B$56,0)),""))</f>
        <v/>
      </c>
      <c r="P425" s="12"/>
    </row>
    <row r="426" spans="1:16" ht="15" x14ac:dyDescent="0.25">
      <c r="A426" s="21" t="str">
        <f t="shared" si="6"/>
        <v/>
      </c>
      <c r="B426" s="37"/>
      <c r="C426" s="32"/>
      <c r="D426" s="32"/>
      <c r="E426" s="32"/>
      <c r="F426" s="32"/>
      <c r="G426" s="38"/>
      <c r="H426" s="35"/>
      <c r="I426" s="32"/>
      <c r="J426" s="39"/>
      <c r="K426" s="22" t="str">
        <f>IF(E426="","",IFERROR(INDEX('1. Setup'!$A$19:$A$56,MATCH(E426,'1. Setup'!$B$19:$B$56,0)),""))</f>
        <v/>
      </c>
      <c r="L426" s="22" t="str">
        <f>IF(E426="","",IFERROR(INDEX('1. Setup'!$C$19:$C$56,MATCH(E426,'1. Setup'!$B$19:$B$56,0)),""))</f>
        <v/>
      </c>
      <c r="M426" s="22" t="str">
        <f>IF(F426="","",IFERROR(VLOOKUP(F426,'1. Setup'!$F$5:$I$14,2,FALSE),""))</f>
        <v/>
      </c>
      <c r="N426" s="22" t="str">
        <f>IF(F426="","",IFERROR(VLOOKUP(F426,'1. Setup'!$F$5:$I$14,3,FALSE),""))</f>
        <v/>
      </c>
      <c r="O426" s="22" t="str">
        <f>IF(E426="","",IFERROR(INDEX('1. Setup'!$D$19:$D$56,MATCH(E426,'1. Setup'!$B$19:$B$56,0)),""))</f>
        <v/>
      </c>
      <c r="P426" s="12"/>
    </row>
    <row r="427" spans="1:16" ht="15" x14ac:dyDescent="0.25">
      <c r="A427" s="21" t="str">
        <f t="shared" si="6"/>
        <v/>
      </c>
      <c r="B427" s="37"/>
      <c r="C427" s="32"/>
      <c r="D427" s="32"/>
      <c r="E427" s="32"/>
      <c r="F427" s="32"/>
      <c r="G427" s="38"/>
      <c r="H427" s="35"/>
      <c r="I427" s="32"/>
      <c r="J427" s="39"/>
      <c r="K427" s="22" t="str">
        <f>IF(E427="","",IFERROR(INDEX('1. Setup'!$A$19:$A$56,MATCH(E427,'1. Setup'!$B$19:$B$56,0)),""))</f>
        <v/>
      </c>
      <c r="L427" s="22" t="str">
        <f>IF(E427="","",IFERROR(INDEX('1. Setup'!$C$19:$C$56,MATCH(E427,'1. Setup'!$B$19:$B$56,0)),""))</f>
        <v/>
      </c>
      <c r="M427" s="22" t="str">
        <f>IF(F427="","",IFERROR(VLOOKUP(F427,'1. Setup'!$F$5:$I$14,2,FALSE),""))</f>
        <v/>
      </c>
      <c r="N427" s="22" t="str">
        <f>IF(F427="","",IFERROR(VLOOKUP(F427,'1. Setup'!$F$5:$I$14,3,FALSE),""))</f>
        <v/>
      </c>
      <c r="O427" s="22" t="str">
        <f>IF(E427="","",IFERROR(INDEX('1. Setup'!$D$19:$D$56,MATCH(E427,'1. Setup'!$B$19:$B$56,0)),""))</f>
        <v/>
      </c>
      <c r="P427" s="12"/>
    </row>
    <row r="428" spans="1:16" ht="15" x14ac:dyDescent="0.25">
      <c r="A428" s="21" t="str">
        <f t="shared" si="6"/>
        <v/>
      </c>
      <c r="B428" s="37"/>
      <c r="C428" s="32"/>
      <c r="D428" s="32"/>
      <c r="E428" s="32"/>
      <c r="F428" s="32"/>
      <c r="G428" s="38"/>
      <c r="H428" s="35"/>
      <c r="I428" s="32"/>
      <c r="J428" s="39"/>
      <c r="K428" s="22" t="str">
        <f>IF(E428="","",IFERROR(INDEX('1. Setup'!$A$19:$A$56,MATCH(E428,'1. Setup'!$B$19:$B$56,0)),""))</f>
        <v/>
      </c>
      <c r="L428" s="22" t="str">
        <f>IF(E428="","",IFERROR(INDEX('1. Setup'!$C$19:$C$56,MATCH(E428,'1. Setup'!$B$19:$B$56,0)),""))</f>
        <v/>
      </c>
      <c r="M428" s="22" t="str">
        <f>IF(F428="","",IFERROR(VLOOKUP(F428,'1. Setup'!$F$5:$I$14,2,FALSE),""))</f>
        <v/>
      </c>
      <c r="N428" s="22" t="str">
        <f>IF(F428="","",IFERROR(VLOOKUP(F428,'1. Setup'!$F$5:$I$14,3,FALSE),""))</f>
        <v/>
      </c>
      <c r="O428" s="22" t="str">
        <f>IF(E428="","",IFERROR(INDEX('1. Setup'!$D$19:$D$56,MATCH(E428,'1. Setup'!$B$19:$B$56,0)),""))</f>
        <v/>
      </c>
      <c r="P428" s="12"/>
    </row>
    <row r="429" spans="1:16" ht="15" x14ac:dyDescent="0.25">
      <c r="A429" s="21" t="str">
        <f t="shared" si="6"/>
        <v/>
      </c>
      <c r="B429" s="37"/>
      <c r="C429" s="32"/>
      <c r="D429" s="32"/>
      <c r="E429" s="32"/>
      <c r="F429" s="32"/>
      <c r="G429" s="38"/>
      <c r="H429" s="35"/>
      <c r="I429" s="32"/>
      <c r="J429" s="39"/>
      <c r="K429" s="22" t="str">
        <f>IF(E429="","",IFERROR(INDEX('1. Setup'!$A$19:$A$56,MATCH(E429,'1. Setup'!$B$19:$B$56,0)),""))</f>
        <v/>
      </c>
      <c r="L429" s="22" t="str">
        <f>IF(E429="","",IFERROR(INDEX('1. Setup'!$C$19:$C$56,MATCH(E429,'1. Setup'!$B$19:$B$56,0)),""))</f>
        <v/>
      </c>
      <c r="M429" s="22" t="str">
        <f>IF(F429="","",IFERROR(VLOOKUP(F429,'1. Setup'!$F$5:$I$14,2,FALSE),""))</f>
        <v/>
      </c>
      <c r="N429" s="22" t="str">
        <f>IF(F429="","",IFERROR(VLOOKUP(F429,'1. Setup'!$F$5:$I$14,3,FALSE),""))</f>
        <v/>
      </c>
      <c r="O429" s="22" t="str">
        <f>IF(E429="","",IFERROR(INDEX('1. Setup'!$D$19:$D$56,MATCH(E429,'1. Setup'!$B$19:$B$56,0)),""))</f>
        <v/>
      </c>
      <c r="P429" s="12"/>
    </row>
    <row r="430" spans="1:16" ht="15" x14ac:dyDescent="0.25">
      <c r="A430" s="21" t="str">
        <f t="shared" si="6"/>
        <v/>
      </c>
      <c r="B430" s="37"/>
      <c r="C430" s="32"/>
      <c r="D430" s="32"/>
      <c r="E430" s="32"/>
      <c r="F430" s="32"/>
      <c r="G430" s="38"/>
      <c r="H430" s="35"/>
      <c r="I430" s="32"/>
      <c r="J430" s="39"/>
      <c r="K430" s="22" t="str">
        <f>IF(E430="","",IFERROR(INDEX('1. Setup'!$A$19:$A$56,MATCH(E430,'1. Setup'!$B$19:$B$56,0)),""))</f>
        <v/>
      </c>
      <c r="L430" s="22" t="str">
        <f>IF(E430="","",IFERROR(INDEX('1. Setup'!$C$19:$C$56,MATCH(E430,'1. Setup'!$B$19:$B$56,0)),""))</f>
        <v/>
      </c>
      <c r="M430" s="22" t="str">
        <f>IF(F430="","",IFERROR(VLOOKUP(F430,'1. Setup'!$F$5:$I$14,2,FALSE),""))</f>
        <v/>
      </c>
      <c r="N430" s="22" t="str">
        <f>IF(F430="","",IFERROR(VLOOKUP(F430,'1. Setup'!$F$5:$I$14,3,FALSE),""))</f>
        <v/>
      </c>
      <c r="O430" s="22" t="str">
        <f>IF(E430="","",IFERROR(INDEX('1. Setup'!$D$19:$D$56,MATCH(E430,'1. Setup'!$B$19:$B$56,0)),""))</f>
        <v/>
      </c>
      <c r="P430" s="12"/>
    </row>
    <row r="431" spans="1:16" ht="15" x14ac:dyDescent="0.25">
      <c r="A431" s="21" t="str">
        <f t="shared" si="6"/>
        <v/>
      </c>
      <c r="B431" s="37"/>
      <c r="C431" s="32"/>
      <c r="D431" s="32"/>
      <c r="E431" s="32"/>
      <c r="F431" s="32"/>
      <c r="G431" s="38"/>
      <c r="H431" s="35"/>
      <c r="I431" s="32"/>
      <c r="J431" s="39"/>
      <c r="K431" s="22" t="str">
        <f>IF(E431="","",IFERROR(INDEX('1. Setup'!$A$19:$A$56,MATCH(E431,'1. Setup'!$B$19:$B$56,0)),""))</f>
        <v/>
      </c>
      <c r="L431" s="22" t="str">
        <f>IF(E431="","",IFERROR(INDEX('1. Setup'!$C$19:$C$56,MATCH(E431,'1. Setup'!$B$19:$B$56,0)),""))</f>
        <v/>
      </c>
      <c r="M431" s="22" t="str">
        <f>IF(F431="","",IFERROR(VLOOKUP(F431,'1. Setup'!$F$5:$I$14,2,FALSE),""))</f>
        <v/>
      </c>
      <c r="N431" s="22" t="str">
        <f>IF(F431="","",IFERROR(VLOOKUP(F431,'1. Setup'!$F$5:$I$14,3,FALSE),""))</f>
        <v/>
      </c>
      <c r="O431" s="22" t="str">
        <f>IF(E431="","",IFERROR(INDEX('1. Setup'!$D$19:$D$56,MATCH(E431,'1. Setup'!$B$19:$B$56,0)),""))</f>
        <v/>
      </c>
      <c r="P431" s="12"/>
    </row>
    <row r="432" spans="1:16" ht="15" x14ac:dyDescent="0.25">
      <c r="A432" s="21" t="str">
        <f t="shared" si="6"/>
        <v/>
      </c>
      <c r="B432" s="37"/>
      <c r="C432" s="32"/>
      <c r="D432" s="32"/>
      <c r="E432" s="32"/>
      <c r="F432" s="32"/>
      <c r="G432" s="38"/>
      <c r="H432" s="35"/>
      <c r="I432" s="32"/>
      <c r="J432" s="39"/>
      <c r="K432" s="22" t="str">
        <f>IF(E432="","",IFERROR(INDEX('1. Setup'!$A$19:$A$56,MATCH(E432,'1. Setup'!$B$19:$B$56,0)),""))</f>
        <v/>
      </c>
      <c r="L432" s="22" t="str">
        <f>IF(E432="","",IFERROR(INDEX('1. Setup'!$C$19:$C$56,MATCH(E432,'1. Setup'!$B$19:$B$56,0)),""))</f>
        <v/>
      </c>
      <c r="M432" s="22" t="str">
        <f>IF(F432="","",IFERROR(VLOOKUP(F432,'1. Setup'!$F$5:$I$14,2,FALSE),""))</f>
        <v/>
      </c>
      <c r="N432" s="22" t="str">
        <f>IF(F432="","",IFERROR(VLOOKUP(F432,'1. Setup'!$F$5:$I$14,3,FALSE),""))</f>
        <v/>
      </c>
      <c r="O432" s="22" t="str">
        <f>IF(E432="","",IFERROR(INDEX('1. Setup'!$D$19:$D$56,MATCH(E432,'1. Setup'!$B$19:$B$56,0)),""))</f>
        <v/>
      </c>
      <c r="P432" s="12"/>
    </row>
    <row r="433" spans="1:16" ht="15" x14ac:dyDescent="0.25">
      <c r="A433" s="21" t="str">
        <f t="shared" si="6"/>
        <v/>
      </c>
      <c r="B433" s="37"/>
      <c r="C433" s="32"/>
      <c r="D433" s="32"/>
      <c r="E433" s="32"/>
      <c r="F433" s="32"/>
      <c r="G433" s="38"/>
      <c r="H433" s="35"/>
      <c r="I433" s="32"/>
      <c r="J433" s="39"/>
      <c r="K433" s="22" t="str">
        <f>IF(E433="","",IFERROR(INDEX('1. Setup'!$A$19:$A$56,MATCH(E433,'1. Setup'!$B$19:$B$56,0)),""))</f>
        <v/>
      </c>
      <c r="L433" s="22" t="str">
        <f>IF(E433="","",IFERROR(INDEX('1. Setup'!$C$19:$C$56,MATCH(E433,'1. Setup'!$B$19:$B$56,0)),""))</f>
        <v/>
      </c>
      <c r="M433" s="22" t="str">
        <f>IF(F433="","",IFERROR(VLOOKUP(F433,'1. Setup'!$F$5:$I$14,2,FALSE),""))</f>
        <v/>
      </c>
      <c r="N433" s="22" t="str">
        <f>IF(F433="","",IFERROR(VLOOKUP(F433,'1. Setup'!$F$5:$I$14,3,FALSE),""))</f>
        <v/>
      </c>
      <c r="O433" s="22" t="str">
        <f>IF(E433="","",IFERROR(INDEX('1. Setup'!$D$19:$D$56,MATCH(E433,'1. Setup'!$B$19:$B$56,0)),""))</f>
        <v/>
      </c>
      <c r="P433" s="12"/>
    </row>
    <row r="434" spans="1:16" ht="15" x14ac:dyDescent="0.25">
      <c r="A434" s="21" t="str">
        <f t="shared" si="6"/>
        <v/>
      </c>
      <c r="B434" s="37"/>
      <c r="C434" s="32"/>
      <c r="D434" s="32"/>
      <c r="E434" s="32"/>
      <c r="F434" s="32"/>
      <c r="G434" s="38"/>
      <c r="H434" s="35"/>
      <c r="I434" s="32"/>
      <c r="J434" s="39"/>
      <c r="K434" s="22" t="str">
        <f>IF(E434="","",IFERROR(INDEX('1. Setup'!$A$19:$A$56,MATCH(E434,'1. Setup'!$B$19:$B$56,0)),""))</f>
        <v/>
      </c>
      <c r="L434" s="22" t="str">
        <f>IF(E434="","",IFERROR(INDEX('1. Setup'!$C$19:$C$56,MATCH(E434,'1. Setup'!$B$19:$B$56,0)),""))</f>
        <v/>
      </c>
      <c r="M434" s="22" t="str">
        <f>IF(F434="","",IFERROR(VLOOKUP(F434,'1. Setup'!$F$5:$I$14,2,FALSE),""))</f>
        <v/>
      </c>
      <c r="N434" s="22" t="str">
        <f>IF(F434="","",IFERROR(VLOOKUP(F434,'1. Setup'!$F$5:$I$14,3,FALSE),""))</f>
        <v/>
      </c>
      <c r="O434" s="22" t="str">
        <f>IF(E434="","",IFERROR(INDEX('1. Setup'!$D$19:$D$56,MATCH(E434,'1. Setup'!$B$19:$B$56,0)),""))</f>
        <v/>
      </c>
      <c r="P434" s="12"/>
    </row>
    <row r="435" spans="1:16" ht="15" x14ac:dyDescent="0.25">
      <c r="A435" s="21" t="str">
        <f t="shared" si="6"/>
        <v/>
      </c>
      <c r="B435" s="37"/>
      <c r="C435" s="32"/>
      <c r="D435" s="32"/>
      <c r="E435" s="32"/>
      <c r="F435" s="32"/>
      <c r="G435" s="38"/>
      <c r="H435" s="35"/>
      <c r="I435" s="32"/>
      <c r="J435" s="39"/>
      <c r="K435" s="22" t="str">
        <f>IF(E435="","",IFERROR(INDEX('1. Setup'!$A$19:$A$56,MATCH(E435,'1. Setup'!$B$19:$B$56,0)),""))</f>
        <v/>
      </c>
      <c r="L435" s="22" t="str">
        <f>IF(E435="","",IFERROR(INDEX('1. Setup'!$C$19:$C$56,MATCH(E435,'1. Setup'!$B$19:$B$56,0)),""))</f>
        <v/>
      </c>
      <c r="M435" s="22" t="str">
        <f>IF(F435="","",IFERROR(VLOOKUP(F435,'1. Setup'!$F$5:$I$14,2,FALSE),""))</f>
        <v/>
      </c>
      <c r="N435" s="22" t="str">
        <f>IF(F435="","",IFERROR(VLOOKUP(F435,'1. Setup'!$F$5:$I$14,3,FALSE),""))</f>
        <v/>
      </c>
      <c r="O435" s="22" t="str">
        <f>IF(E435="","",IFERROR(INDEX('1. Setup'!$D$19:$D$56,MATCH(E435,'1. Setup'!$B$19:$B$56,0)),""))</f>
        <v/>
      </c>
      <c r="P435" s="12"/>
    </row>
    <row r="436" spans="1:16" ht="15" x14ac:dyDescent="0.25">
      <c r="A436" s="21" t="str">
        <f t="shared" si="6"/>
        <v/>
      </c>
      <c r="B436" s="37"/>
      <c r="C436" s="32"/>
      <c r="D436" s="32"/>
      <c r="E436" s="32"/>
      <c r="F436" s="32"/>
      <c r="G436" s="38"/>
      <c r="H436" s="35"/>
      <c r="I436" s="32"/>
      <c r="J436" s="39"/>
      <c r="K436" s="22" t="str">
        <f>IF(E436="","",IFERROR(INDEX('1. Setup'!$A$19:$A$56,MATCH(E436,'1. Setup'!$B$19:$B$56,0)),""))</f>
        <v/>
      </c>
      <c r="L436" s="22" t="str">
        <f>IF(E436="","",IFERROR(INDEX('1. Setup'!$C$19:$C$56,MATCH(E436,'1. Setup'!$B$19:$B$56,0)),""))</f>
        <v/>
      </c>
      <c r="M436" s="22" t="str">
        <f>IF(F436="","",IFERROR(VLOOKUP(F436,'1. Setup'!$F$5:$I$14,2,FALSE),""))</f>
        <v/>
      </c>
      <c r="N436" s="22" t="str">
        <f>IF(F436="","",IFERROR(VLOOKUP(F436,'1. Setup'!$F$5:$I$14,3,FALSE),""))</f>
        <v/>
      </c>
      <c r="O436" s="22" t="str">
        <f>IF(E436="","",IFERROR(INDEX('1. Setup'!$D$19:$D$56,MATCH(E436,'1. Setup'!$B$19:$B$56,0)),""))</f>
        <v/>
      </c>
      <c r="P436" s="12"/>
    </row>
    <row r="437" spans="1:16" ht="15" x14ac:dyDescent="0.25">
      <c r="A437" s="21" t="str">
        <f t="shared" si="6"/>
        <v/>
      </c>
      <c r="B437" s="37"/>
      <c r="C437" s="32"/>
      <c r="D437" s="32"/>
      <c r="E437" s="32"/>
      <c r="F437" s="32"/>
      <c r="G437" s="38"/>
      <c r="H437" s="35"/>
      <c r="I437" s="32"/>
      <c r="J437" s="39"/>
      <c r="K437" s="22" t="str">
        <f>IF(E437="","",IFERROR(INDEX('1. Setup'!$A$19:$A$56,MATCH(E437,'1. Setup'!$B$19:$B$56,0)),""))</f>
        <v/>
      </c>
      <c r="L437" s="22" t="str">
        <f>IF(E437="","",IFERROR(INDEX('1. Setup'!$C$19:$C$56,MATCH(E437,'1. Setup'!$B$19:$B$56,0)),""))</f>
        <v/>
      </c>
      <c r="M437" s="22" t="str">
        <f>IF(F437="","",IFERROR(VLOOKUP(F437,'1. Setup'!$F$5:$I$14,2,FALSE),""))</f>
        <v/>
      </c>
      <c r="N437" s="22" t="str">
        <f>IF(F437="","",IFERROR(VLOOKUP(F437,'1. Setup'!$F$5:$I$14,3,FALSE),""))</f>
        <v/>
      </c>
      <c r="O437" s="22" t="str">
        <f>IF(E437="","",IFERROR(INDEX('1. Setup'!$D$19:$D$56,MATCH(E437,'1. Setup'!$B$19:$B$56,0)),""))</f>
        <v/>
      </c>
      <c r="P437" s="12"/>
    </row>
    <row r="438" spans="1:16" ht="15" x14ac:dyDescent="0.25">
      <c r="A438" s="21" t="str">
        <f t="shared" si="6"/>
        <v/>
      </c>
      <c r="B438" s="37"/>
      <c r="C438" s="32"/>
      <c r="D438" s="32"/>
      <c r="E438" s="32"/>
      <c r="F438" s="32"/>
      <c r="G438" s="38"/>
      <c r="H438" s="35"/>
      <c r="I438" s="32"/>
      <c r="J438" s="39"/>
      <c r="K438" s="22" t="str">
        <f>IF(E438="","",IFERROR(INDEX('1. Setup'!$A$19:$A$56,MATCH(E438,'1. Setup'!$B$19:$B$56,0)),""))</f>
        <v/>
      </c>
      <c r="L438" s="22" t="str">
        <f>IF(E438="","",IFERROR(INDEX('1. Setup'!$C$19:$C$56,MATCH(E438,'1. Setup'!$B$19:$B$56,0)),""))</f>
        <v/>
      </c>
      <c r="M438" s="22" t="str">
        <f>IF(F438="","",IFERROR(VLOOKUP(F438,'1. Setup'!$F$5:$I$14,2,FALSE),""))</f>
        <v/>
      </c>
      <c r="N438" s="22" t="str">
        <f>IF(F438="","",IFERROR(VLOOKUP(F438,'1. Setup'!$F$5:$I$14,3,FALSE),""))</f>
        <v/>
      </c>
      <c r="O438" s="22" t="str">
        <f>IF(E438="","",IFERROR(INDEX('1. Setup'!$D$19:$D$56,MATCH(E438,'1. Setup'!$B$19:$B$56,0)),""))</f>
        <v/>
      </c>
      <c r="P438" s="12"/>
    </row>
    <row r="439" spans="1:16" ht="15" x14ac:dyDescent="0.25">
      <c r="A439" s="21" t="str">
        <f t="shared" si="6"/>
        <v/>
      </c>
      <c r="B439" s="37"/>
      <c r="C439" s="32"/>
      <c r="D439" s="32"/>
      <c r="E439" s="32"/>
      <c r="F439" s="32"/>
      <c r="G439" s="38"/>
      <c r="H439" s="35"/>
      <c r="I439" s="32"/>
      <c r="J439" s="39"/>
      <c r="K439" s="22" t="str">
        <f>IF(E439="","",IFERROR(INDEX('1. Setup'!$A$19:$A$56,MATCH(E439,'1. Setup'!$B$19:$B$56,0)),""))</f>
        <v/>
      </c>
      <c r="L439" s="22" t="str">
        <f>IF(E439="","",IFERROR(INDEX('1. Setup'!$C$19:$C$56,MATCH(E439,'1. Setup'!$B$19:$B$56,0)),""))</f>
        <v/>
      </c>
      <c r="M439" s="22" t="str">
        <f>IF(F439="","",IFERROR(VLOOKUP(F439,'1. Setup'!$F$5:$I$14,2,FALSE),""))</f>
        <v/>
      </c>
      <c r="N439" s="22" t="str">
        <f>IF(F439="","",IFERROR(VLOOKUP(F439,'1. Setup'!$F$5:$I$14,3,FALSE),""))</f>
        <v/>
      </c>
      <c r="O439" s="22" t="str">
        <f>IF(E439="","",IFERROR(INDEX('1. Setup'!$D$19:$D$56,MATCH(E439,'1. Setup'!$B$19:$B$56,0)),""))</f>
        <v/>
      </c>
      <c r="P439" s="12"/>
    </row>
    <row r="440" spans="1:16" ht="15" x14ac:dyDescent="0.25">
      <c r="A440" s="21" t="str">
        <f t="shared" si="6"/>
        <v/>
      </c>
      <c r="B440" s="37"/>
      <c r="C440" s="32"/>
      <c r="D440" s="32"/>
      <c r="E440" s="32"/>
      <c r="F440" s="32"/>
      <c r="G440" s="38"/>
      <c r="H440" s="35"/>
      <c r="I440" s="32"/>
      <c r="J440" s="39"/>
      <c r="K440" s="22" t="str">
        <f>IF(E440="","",IFERROR(INDEX('1. Setup'!$A$19:$A$56,MATCH(E440,'1. Setup'!$B$19:$B$56,0)),""))</f>
        <v/>
      </c>
      <c r="L440" s="22" t="str">
        <f>IF(E440="","",IFERROR(INDEX('1. Setup'!$C$19:$C$56,MATCH(E440,'1. Setup'!$B$19:$B$56,0)),""))</f>
        <v/>
      </c>
      <c r="M440" s="22" t="str">
        <f>IF(F440="","",IFERROR(VLOOKUP(F440,'1. Setup'!$F$5:$I$14,2,FALSE),""))</f>
        <v/>
      </c>
      <c r="N440" s="22" t="str">
        <f>IF(F440="","",IFERROR(VLOOKUP(F440,'1. Setup'!$F$5:$I$14,3,FALSE),""))</f>
        <v/>
      </c>
      <c r="O440" s="22" t="str">
        <f>IF(E440="","",IFERROR(INDEX('1. Setup'!$D$19:$D$56,MATCH(E440,'1. Setup'!$B$19:$B$56,0)),""))</f>
        <v/>
      </c>
      <c r="P440" s="12"/>
    </row>
    <row r="441" spans="1:16" ht="15" x14ac:dyDescent="0.25">
      <c r="A441" s="21" t="str">
        <f t="shared" si="6"/>
        <v/>
      </c>
      <c r="B441" s="37"/>
      <c r="C441" s="32"/>
      <c r="D441" s="32"/>
      <c r="E441" s="32"/>
      <c r="F441" s="32"/>
      <c r="G441" s="38"/>
      <c r="H441" s="35"/>
      <c r="I441" s="32"/>
      <c r="J441" s="39"/>
      <c r="K441" s="22" t="str">
        <f>IF(E441="","",IFERROR(INDEX('1. Setup'!$A$19:$A$56,MATCH(E441,'1. Setup'!$B$19:$B$56,0)),""))</f>
        <v/>
      </c>
      <c r="L441" s="22" t="str">
        <f>IF(E441="","",IFERROR(INDEX('1. Setup'!$C$19:$C$56,MATCH(E441,'1. Setup'!$B$19:$B$56,0)),""))</f>
        <v/>
      </c>
      <c r="M441" s="22" t="str">
        <f>IF(F441="","",IFERROR(VLOOKUP(F441,'1. Setup'!$F$5:$I$14,2,FALSE),""))</f>
        <v/>
      </c>
      <c r="N441" s="22" t="str">
        <f>IF(F441="","",IFERROR(VLOOKUP(F441,'1. Setup'!$F$5:$I$14,3,FALSE),""))</f>
        <v/>
      </c>
      <c r="O441" s="22" t="str">
        <f>IF(E441="","",IFERROR(INDEX('1. Setup'!$D$19:$D$56,MATCH(E441,'1. Setup'!$B$19:$B$56,0)),""))</f>
        <v/>
      </c>
      <c r="P441" s="12"/>
    </row>
    <row r="442" spans="1:16" ht="15" x14ac:dyDescent="0.25">
      <c r="A442" s="21" t="str">
        <f t="shared" si="6"/>
        <v/>
      </c>
      <c r="B442" s="37"/>
      <c r="C442" s="32"/>
      <c r="D442" s="32"/>
      <c r="E442" s="32"/>
      <c r="F442" s="32"/>
      <c r="G442" s="38"/>
      <c r="H442" s="35"/>
      <c r="I442" s="32"/>
      <c r="J442" s="39"/>
      <c r="K442" s="22" t="str">
        <f>IF(E442="","",IFERROR(INDEX('1. Setup'!$A$19:$A$56,MATCH(E442,'1. Setup'!$B$19:$B$56,0)),""))</f>
        <v/>
      </c>
      <c r="L442" s="22" t="str">
        <f>IF(E442="","",IFERROR(INDEX('1. Setup'!$C$19:$C$56,MATCH(E442,'1. Setup'!$B$19:$B$56,0)),""))</f>
        <v/>
      </c>
      <c r="M442" s="22" t="str">
        <f>IF(F442="","",IFERROR(VLOOKUP(F442,'1. Setup'!$F$5:$I$14,2,FALSE),""))</f>
        <v/>
      </c>
      <c r="N442" s="22" t="str">
        <f>IF(F442="","",IFERROR(VLOOKUP(F442,'1. Setup'!$F$5:$I$14,3,FALSE),""))</f>
        <v/>
      </c>
      <c r="O442" s="22" t="str">
        <f>IF(E442="","",IFERROR(INDEX('1. Setup'!$D$19:$D$56,MATCH(E442,'1. Setup'!$B$19:$B$56,0)),""))</f>
        <v/>
      </c>
      <c r="P442" s="12"/>
    </row>
    <row r="443" spans="1:16" ht="15" x14ac:dyDescent="0.25">
      <c r="A443" s="21" t="str">
        <f t="shared" si="6"/>
        <v/>
      </c>
      <c r="B443" s="37"/>
      <c r="C443" s="32"/>
      <c r="D443" s="32"/>
      <c r="E443" s="32"/>
      <c r="F443" s="32"/>
      <c r="G443" s="38"/>
      <c r="H443" s="35"/>
      <c r="I443" s="32"/>
      <c r="J443" s="39"/>
      <c r="K443" s="22" t="str">
        <f>IF(E443="","",IFERROR(INDEX('1. Setup'!$A$19:$A$56,MATCH(E443,'1. Setup'!$B$19:$B$56,0)),""))</f>
        <v/>
      </c>
      <c r="L443" s="22" t="str">
        <f>IF(E443="","",IFERROR(INDEX('1. Setup'!$C$19:$C$56,MATCH(E443,'1. Setup'!$B$19:$B$56,0)),""))</f>
        <v/>
      </c>
      <c r="M443" s="22" t="str">
        <f>IF(F443="","",IFERROR(VLOOKUP(F443,'1. Setup'!$F$5:$I$14,2,FALSE),""))</f>
        <v/>
      </c>
      <c r="N443" s="22" t="str">
        <f>IF(F443="","",IFERROR(VLOOKUP(F443,'1. Setup'!$F$5:$I$14,3,FALSE),""))</f>
        <v/>
      </c>
      <c r="O443" s="22" t="str">
        <f>IF(E443="","",IFERROR(INDEX('1. Setup'!$D$19:$D$56,MATCH(E443,'1. Setup'!$B$19:$B$56,0)),""))</f>
        <v/>
      </c>
      <c r="P443" s="12"/>
    </row>
    <row r="444" spans="1:16" ht="15" x14ac:dyDescent="0.25">
      <c r="A444" s="21" t="str">
        <f t="shared" si="6"/>
        <v/>
      </c>
      <c r="B444" s="37"/>
      <c r="C444" s="32"/>
      <c r="D444" s="32"/>
      <c r="E444" s="32"/>
      <c r="F444" s="32"/>
      <c r="G444" s="38"/>
      <c r="H444" s="35"/>
      <c r="I444" s="32"/>
      <c r="J444" s="39"/>
      <c r="K444" s="22" t="str">
        <f>IF(E444="","",IFERROR(INDEX('1. Setup'!$A$19:$A$56,MATCH(E444,'1. Setup'!$B$19:$B$56,0)),""))</f>
        <v/>
      </c>
      <c r="L444" s="22" t="str">
        <f>IF(E444="","",IFERROR(INDEX('1. Setup'!$C$19:$C$56,MATCH(E444,'1. Setup'!$B$19:$B$56,0)),""))</f>
        <v/>
      </c>
      <c r="M444" s="22" t="str">
        <f>IF(F444="","",IFERROR(VLOOKUP(F444,'1. Setup'!$F$5:$I$14,2,FALSE),""))</f>
        <v/>
      </c>
      <c r="N444" s="22" t="str">
        <f>IF(F444="","",IFERROR(VLOOKUP(F444,'1. Setup'!$F$5:$I$14,3,FALSE),""))</f>
        <v/>
      </c>
      <c r="O444" s="22" t="str">
        <f>IF(E444="","",IFERROR(INDEX('1. Setup'!$D$19:$D$56,MATCH(E444,'1. Setup'!$B$19:$B$56,0)),""))</f>
        <v/>
      </c>
      <c r="P444" s="12"/>
    </row>
    <row r="445" spans="1:16" ht="15" x14ac:dyDescent="0.25">
      <c r="A445" s="21" t="str">
        <f t="shared" si="6"/>
        <v/>
      </c>
      <c r="B445" s="37"/>
      <c r="C445" s="32"/>
      <c r="D445" s="32"/>
      <c r="E445" s="32"/>
      <c r="F445" s="32"/>
      <c r="G445" s="38"/>
      <c r="H445" s="35"/>
      <c r="I445" s="32"/>
      <c r="J445" s="39"/>
      <c r="K445" s="22" t="str">
        <f>IF(E445="","",IFERROR(INDEX('1. Setup'!$A$19:$A$56,MATCH(E445,'1. Setup'!$B$19:$B$56,0)),""))</f>
        <v/>
      </c>
      <c r="L445" s="22" t="str">
        <f>IF(E445="","",IFERROR(INDEX('1. Setup'!$C$19:$C$56,MATCH(E445,'1. Setup'!$B$19:$B$56,0)),""))</f>
        <v/>
      </c>
      <c r="M445" s="22" t="str">
        <f>IF(F445="","",IFERROR(VLOOKUP(F445,'1. Setup'!$F$5:$I$14,2,FALSE),""))</f>
        <v/>
      </c>
      <c r="N445" s="22" t="str">
        <f>IF(F445="","",IFERROR(VLOOKUP(F445,'1. Setup'!$F$5:$I$14,3,FALSE),""))</f>
        <v/>
      </c>
      <c r="O445" s="22" t="str">
        <f>IF(E445="","",IFERROR(INDEX('1. Setup'!$D$19:$D$56,MATCH(E445,'1. Setup'!$B$19:$B$56,0)),""))</f>
        <v/>
      </c>
      <c r="P445" s="12"/>
    </row>
    <row r="446" spans="1:16" ht="15" x14ac:dyDescent="0.25">
      <c r="A446" s="21" t="str">
        <f t="shared" si="6"/>
        <v/>
      </c>
      <c r="B446" s="37"/>
      <c r="C446" s="32"/>
      <c r="D446" s="32"/>
      <c r="E446" s="32"/>
      <c r="F446" s="32"/>
      <c r="G446" s="38"/>
      <c r="H446" s="35"/>
      <c r="I446" s="32"/>
      <c r="J446" s="39"/>
      <c r="K446" s="22" t="str">
        <f>IF(E446="","",IFERROR(INDEX('1. Setup'!$A$19:$A$56,MATCH(E446,'1. Setup'!$B$19:$B$56,0)),""))</f>
        <v/>
      </c>
      <c r="L446" s="22" t="str">
        <f>IF(E446="","",IFERROR(INDEX('1. Setup'!$C$19:$C$56,MATCH(E446,'1. Setup'!$B$19:$B$56,0)),""))</f>
        <v/>
      </c>
      <c r="M446" s="22" t="str">
        <f>IF(F446="","",IFERROR(VLOOKUP(F446,'1. Setup'!$F$5:$I$14,2,FALSE),""))</f>
        <v/>
      </c>
      <c r="N446" s="22" t="str">
        <f>IF(F446="","",IFERROR(VLOOKUP(F446,'1. Setup'!$F$5:$I$14,3,FALSE),""))</f>
        <v/>
      </c>
      <c r="O446" s="22" t="str">
        <f>IF(E446="","",IFERROR(INDEX('1. Setup'!$D$19:$D$56,MATCH(E446,'1. Setup'!$B$19:$B$56,0)),""))</f>
        <v/>
      </c>
      <c r="P446" s="12"/>
    </row>
    <row r="447" spans="1:16" ht="15" x14ac:dyDescent="0.25">
      <c r="A447" s="21" t="str">
        <f t="shared" si="6"/>
        <v/>
      </c>
      <c r="B447" s="37"/>
      <c r="C447" s="32"/>
      <c r="D447" s="32"/>
      <c r="E447" s="32"/>
      <c r="F447" s="32"/>
      <c r="G447" s="38"/>
      <c r="H447" s="35"/>
      <c r="I447" s="32"/>
      <c r="J447" s="39"/>
      <c r="K447" s="22" t="str">
        <f>IF(E447="","",IFERROR(INDEX('1. Setup'!$A$19:$A$56,MATCH(E447,'1. Setup'!$B$19:$B$56,0)),""))</f>
        <v/>
      </c>
      <c r="L447" s="22" t="str">
        <f>IF(E447="","",IFERROR(INDEX('1. Setup'!$C$19:$C$56,MATCH(E447,'1. Setup'!$B$19:$B$56,0)),""))</f>
        <v/>
      </c>
      <c r="M447" s="22" t="str">
        <f>IF(F447="","",IFERROR(VLOOKUP(F447,'1. Setup'!$F$5:$I$14,2,FALSE),""))</f>
        <v/>
      </c>
      <c r="N447" s="22" t="str">
        <f>IF(F447="","",IFERROR(VLOOKUP(F447,'1. Setup'!$F$5:$I$14,3,FALSE),""))</f>
        <v/>
      </c>
      <c r="O447" s="22" t="str">
        <f>IF(E447="","",IFERROR(INDEX('1. Setup'!$D$19:$D$56,MATCH(E447,'1. Setup'!$B$19:$B$56,0)),""))</f>
        <v/>
      </c>
      <c r="P447" s="12"/>
    </row>
    <row r="448" spans="1:16" ht="15" x14ac:dyDescent="0.25">
      <c r="A448" s="21" t="str">
        <f t="shared" si="6"/>
        <v/>
      </c>
      <c r="B448" s="37"/>
      <c r="C448" s="32"/>
      <c r="D448" s="32"/>
      <c r="E448" s="32"/>
      <c r="F448" s="32"/>
      <c r="G448" s="38"/>
      <c r="H448" s="35"/>
      <c r="I448" s="32"/>
      <c r="J448" s="39"/>
      <c r="K448" s="22" t="str">
        <f>IF(E448="","",IFERROR(INDEX('1. Setup'!$A$19:$A$56,MATCH(E448,'1. Setup'!$B$19:$B$56,0)),""))</f>
        <v/>
      </c>
      <c r="L448" s="22" t="str">
        <f>IF(E448="","",IFERROR(INDEX('1. Setup'!$C$19:$C$56,MATCH(E448,'1. Setup'!$B$19:$B$56,0)),""))</f>
        <v/>
      </c>
      <c r="M448" s="22" t="str">
        <f>IF(F448="","",IFERROR(VLOOKUP(F448,'1. Setup'!$F$5:$I$14,2,FALSE),""))</f>
        <v/>
      </c>
      <c r="N448" s="22" t="str">
        <f>IF(F448="","",IFERROR(VLOOKUP(F448,'1. Setup'!$F$5:$I$14,3,FALSE),""))</f>
        <v/>
      </c>
      <c r="O448" s="22" t="str">
        <f>IF(E448="","",IFERROR(INDEX('1. Setup'!$D$19:$D$56,MATCH(E448,'1. Setup'!$B$19:$B$56,0)),""))</f>
        <v/>
      </c>
      <c r="P448" s="12"/>
    </row>
    <row r="449" spans="1:16" ht="15" x14ac:dyDescent="0.25">
      <c r="A449" s="21" t="str">
        <f t="shared" si="6"/>
        <v/>
      </c>
      <c r="B449" s="37"/>
      <c r="C449" s="32"/>
      <c r="D449" s="32"/>
      <c r="E449" s="32"/>
      <c r="F449" s="32"/>
      <c r="G449" s="38"/>
      <c r="H449" s="35"/>
      <c r="I449" s="32"/>
      <c r="J449" s="39"/>
      <c r="K449" s="22" t="str">
        <f>IF(E449="","",IFERROR(INDEX('1. Setup'!$A$19:$A$56,MATCH(E449,'1. Setup'!$B$19:$B$56,0)),""))</f>
        <v/>
      </c>
      <c r="L449" s="22" t="str">
        <f>IF(E449="","",IFERROR(INDEX('1. Setup'!$C$19:$C$56,MATCH(E449,'1. Setup'!$B$19:$B$56,0)),""))</f>
        <v/>
      </c>
      <c r="M449" s="22" t="str">
        <f>IF(F449="","",IFERROR(VLOOKUP(F449,'1. Setup'!$F$5:$I$14,2,FALSE),""))</f>
        <v/>
      </c>
      <c r="N449" s="22" t="str">
        <f>IF(F449="","",IFERROR(VLOOKUP(F449,'1. Setup'!$F$5:$I$14,3,FALSE),""))</f>
        <v/>
      </c>
      <c r="O449" s="22" t="str">
        <f>IF(E449="","",IFERROR(INDEX('1. Setup'!$D$19:$D$56,MATCH(E449,'1. Setup'!$B$19:$B$56,0)),""))</f>
        <v/>
      </c>
      <c r="P449" s="12"/>
    </row>
    <row r="450" spans="1:16" ht="15" x14ac:dyDescent="0.25">
      <c r="A450" s="21" t="str">
        <f t="shared" si="6"/>
        <v/>
      </c>
      <c r="B450" s="37"/>
      <c r="C450" s="32"/>
      <c r="D450" s="32"/>
      <c r="E450" s="32"/>
      <c r="F450" s="32"/>
      <c r="G450" s="38"/>
      <c r="H450" s="35"/>
      <c r="I450" s="32"/>
      <c r="J450" s="39"/>
      <c r="K450" s="22" t="str">
        <f>IF(E450="","",IFERROR(INDEX('1. Setup'!$A$19:$A$56,MATCH(E450,'1. Setup'!$B$19:$B$56,0)),""))</f>
        <v/>
      </c>
      <c r="L450" s="22" t="str">
        <f>IF(E450="","",IFERROR(INDEX('1. Setup'!$C$19:$C$56,MATCH(E450,'1. Setup'!$B$19:$B$56,0)),""))</f>
        <v/>
      </c>
      <c r="M450" s="22" t="str">
        <f>IF(F450="","",IFERROR(VLOOKUP(F450,'1. Setup'!$F$5:$I$14,2,FALSE),""))</f>
        <v/>
      </c>
      <c r="N450" s="22" t="str">
        <f>IF(F450="","",IFERROR(VLOOKUP(F450,'1. Setup'!$F$5:$I$14,3,FALSE),""))</f>
        <v/>
      </c>
      <c r="O450" s="22" t="str">
        <f>IF(E450="","",IFERROR(INDEX('1. Setup'!$D$19:$D$56,MATCH(E450,'1. Setup'!$B$19:$B$56,0)),""))</f>
        <v/>
      </c>
      <c r="P450" s="12"/>
    </row>
    <row r="451" spans="1:16" ht="15" x14ac:dyDescent="0.25">
      <c r="A451" s="21" t="str">
        <f t="shared" si="6"/>
        <v/>
      </c>
      <c r="B451" s="37"/>
      <c r="C451" s="32"/>
      <c r="D451" s="32"/>
      <c r="E451" s="32"/>
      <c r="F451" s="32"/>
      <c r="G451" s="38"/>
      <c r="H451" s="35"/>
      <c r="I451" s="32"/>
      <c r="J451" s="39"/>
      <c r="K451" s="22" t="str">
        <f>IF(E451="","",IFERROR(INDEX('1. Setup'!$A$19:$A$56,MATCH(E451,'1. Setup'!$B$19:$B$56,0)),""))</f>
        <v/>
      </c>
      <c r="L451" s="22" t="str">
        <f>IF(E451="","",IFERROR(INDEX('1. Setup'!$C$19:$C$56,MATCH(E451,'1. Setup'!$B$19:$B$56,0)),""))</f>
        <v/>
      </c>
      <c r="M451" s="22" t="str">
        <f>IF(F451="","",IFERROR(VLOOKUP(F451,'1. Setup'!$F$5:$I$14,2,FALSE),""))</f>
        <v/>
      </c>
      <c r="N451" s="22" t="str">
        <f>IF(F451="","",IFERROR(VLOOKUP(F451,'1. Setup'!$F$5:$I$14,3,FALSE),""))</f>
        <v/>
      </c>
      <c r="O451" s="22" t="str">
        <f>IF(E451="","",IFERROR(INDEX('1. Setup'!$D$19:$D$56,MATCH(E451,'1. Setup'!$B$19:$B$56,0)),""))</f>
        <v/>
      </c>
      <c r="P451" s="12"/>
    </row>
    <row r="452" spans="1:16" ht="15" x14ac:dyDescent="0.25">
      <c r="A452" s="21" t="str">
        <f t="shared" si="6"/>
        <v/>
      </c>
      <c r="B452" s="37"/>
      <c r="C452" s="32"/>
      <c r="D452" s="32"/>
      <c r="E452" s="32"/>
      <c r="F452" s="32"/>
      <c r="G452" s="38"/>
      <c r="H452" s="35"/>
      <c r="I452" s="32"/>
      <c r="J452" s="39"/>
      <c r="K452" s="22" t="str">
        <f>IF(E452="","",IFERROR(INDEX('1. Setup'!$A$19:$A$56,MATCH(E452,'1. Setup'!$B$19:$B$56,0)),""))</f>
        <v/>
      </c>
      <c r="L452" s="22" t="str">
        <f>IF(E452="","",IFERROR(INDEX('1. Setup'!$C$19:$C$56,MATCH(E452,'1. Setup'!$B$19:$B$56,0)),""))</f>
        <v/>
      </c>
      <c r="M452" s="22" t="str">
        <f>IF(F452="","",IFERROR(VLOOKUP(F452,'1. Setup'!$F$5:$I$14,2,FALSE),""))</f>
        <v/>
      </c>
      <c r="N452" s="22" t="str">
        <f>IF(F452="","",IFERROR(VLOOKUP(F452,'1. Setup'!$F$5:$I$14,3,FALSE),""))</f>
        <v/>
      </c>
      <c r="O452" s="22" t="str">
        <f>IF(E452="","",IFERROR(INDEX('1. Setup'!$D$19:$D$56,MATCH(E452,'1. Setup'!$B$19:$B$56,0)),""))</f>
        <v/>
      </c>
      <c r="P452" s="12"/>
    </row>
    <row r="453" spans="1:16" ht="15" x14ac:dyDescent="0.25">
      <c r="A453" s="21" t="str">
        <f t="shared" si="6"/>
        <v/>
      </c>
      <c r="B453" s="37"/>
      <c r="C453" s="32"/>
      <c r="D453" s="32"/>
      <c r="E453" s="32"/>
      <c r="F453" s="32"/>
      <c r="G453" s="38"/>
      <c r="H453" s="35"/>
      <c r="I453" s="32"/>
      <c r="J453" s="39"/>
      <c r="K453" s="22" t="str">
        <f>IF(E453="","",IFERROR(INDEX('1. Setup'!$A$19:$A$56,MATCH(E453,'1. Setup'!$B$19:$B$56,0)),""))</f>
        <v/>
      </c>
      <c r="L453" s="22" t="str">
        <f>IF(E453="","",IFERROR(INDEX('1. Setup'!$C$19:$C$56,MATCH(E453,'1. Setup'!$B$19:$B$56,0)),""))</f>
        <v/>
      </c>
      <c r="M453" s="22" t="str">
        <f>IF(F453="","",IFERROR(VLOOKUP(F453,'1. Setup'!$F$5:$I$14,2,FALSE),""))</f>
        <v/>
      </c>
      <c r="N453" s="22" t="str">
        <f>IF(F453="","",IFERROR(VLOOKUP(F453,'1. Setup'!$F$5:$I$14,3,FALSE),""))</f>
        <v/>
      </c>
      <c r="O453" s="22" t="str">
        <f>IF(E453="","",IFERROR(INDEX('1. Setup'!$D$19:$D$56,MATCH(E453,'1. Setup'!$B$19:$B$56,0)),""))</f>
        <v/>
      </c>
      <c r="P453" s="12"/>
    </row>
    <row r="454" spans="1:16" ht="15" x14ac:dyDescent="0.25">
      <c r="A454" s="21" t="str">
        <f t="shared" si="6"/>
        <v/>
      </c>
      <c r="B454" s="37"/>
      <c r="C454" s="32"/>
      <c r="D454" s="32"/>
      <c r="E454" s="32"/>
      <c r="F454" s="32"/>
      <c r="G454" s="38"/>
      <c r="H454" s="35"/>
      <c r="I454" s="32"/>
      <c r="J454" s="39"/>
      <c r="K454" s="22" t="str">
        <f>IF(E454="","",IFERROR(INDEX('1. Setup'!$A$19:$A$56,MATCH(E454,'1. Setup'!$B$19:$B$56,0)),""))</f>
        <v/>
      </c>
      <c r="L454" s="22" t="str">
        <f>IF(E454="","",IFERROR(INDEX('1. Setup'!$C$19:$C$56,MATCH(E454,'1. Setup'!$B$19:$B$56,0)),""))</f>
        <v/>
      </c>
      <c r="M454" s="22" t="str">
        <f>IF(F454="","",IFERROR(VLOOKUP(F454,'1. Setup'!$F$5:$I$14,2,FALSE),""))</f>
        <v/>
      </c>
      <c r="N454" s="22" t="str">
        <f>IF(F454="","",IFERROR(VLOOKUP(F454,'1. Setup'!$F$5:$I$14,3,FALSE),""))</f>
        <v/>
      </c>
      <c r="O454" s="22" t="str">
        <f>IF(E454="","",IFERROR(INDEX('1. Setup'!$D$19:$D$56,MATCH(E454,'1. Setup'!$B$19:$B$56,0)),""))</f>
        <v/>
      </c>
      <c r="P454" s="12"/>
    </row>
    <row r="455" spans="1:16" ht="15" x14ac:dyDescent="0.25">
      <c r="A455" s="21" t="str">
        <f t="shared" si="6"/>
        <v/>
      </c>
      <c r="B455" s="37"/>
      <c r="C455" s="32"/>
      <c r="D455" s="32"/>
      <c r="E455" s="32"/>
      <c r="F455" s="32"/>
      <c r="G455" s="38"/>
      <c r="H455" s="35"/>
      <c r="I455" s="32"/>
      <c r="J455" s="39"/>
      <c r="K455" s="22" t="str">
        <f>IF(E455="","",IFERROR(INDEX('1. Setup'!$A$19:$A$56,MATCH(E455,'1. Setup'!$B$19:$B$56,0)),""))</f>
        <v/>
      </c>
      <c r="L455" s="22" t="str">
        <f>IF(E455="","",IFERROR(INDEX('1. Setup'!$C$19:$C$56,MATCH(E455,'1. Setup'!$B$19:$B$56,0)),""))</f>
        <v/>
      </c>
      <c r="M455" s="22" t="str">
        <f>IF(F455="","",IFERROR(VLOOKUP(F455,'1. Setup'!$F$5:$I$14,2,FALSE),""))</f>
        <v/>
      </c>
      <c r="N455" s="22" t="str">
        <f>IF(F455="","",IFERROR(VLOOKUP(F455,'1. Setup'!$F$5:$I$14,3,FALSE),""))</f>
        <v/>
      </c>
      <c r="O455" s="22" t="str">
        <f>IF(E455="","",IFERROR(INDEX('1. Setup'!$D$19:$D$56,MATCH(E455,'1. Setup'!$B$19:$B$56,0)),""))</f>
        <v/>
      </c>
      <c r="P455" s="12"/>
    </row>
    <row r="456" spans="1:16" ht="15" x14ac:dyDescent="0.25">
      <c r="A456" s="21" t="str">
        <f t="shared" si="6"/>
        <v/>
      </c>
      <c r="B456" s="37"/>
      <c r="C456" s="32"/>
      <c r="D456" s="32"/>
      <c r="E456" s="32"/>
      <c r="F456" s="32"/>
      <c r="G456" s="38"/>
      <c r="H456" s="35"/>
      <c r="I456" s="32"/>
      <c r="J456" s="39"/>
      <c r="K456" s="22" t="str">
        <f>IF(E456="","",IFERROR(INDEX('1. Setup'!$A$19:$A$56,MATCH(E456,'1. Setup'!$B$19:$B$56,0)),""))</f>
        <v/>
      </c>
      <c r="L456" s="22" t="str">
        <f>IF(E456="","",IFERROR(INDEX('1. Setup'!$C$19:$C$56,MATCH(E456,'1. Setup'!$B$19:$B$56,0)),""))</f>
        <v/>
      </c>
      <c r="M456" s="22" t="str">
        <f>IF(F456="","",IFERROR(VLOOKUP(F456,'1. Setup'!$F$5:$I$14,2,FALSE),""))</f>
        <v/>
      </c>
      <c r="N456" s="22" t="str">
        <f>IF(F456="","",IFERROR(VLOOKUP(F456,'1. Setup'!$F$5:$I$14,3,FALSE),""))</f>
        <v/>
      </c>
      <c r="O456" s="22" t="str">
        <f>IF(E456="","",IFERROR(INDEX('1. Setup'!$D$19:$D$56,MATCH(E456,'1. Setup'!$B$19:$B$56,0)),""))</f>
        <v/>
      </c>
      <c r="P456" s="12"/>
    </row>
    <row r="457" spans="1:16" ht="15" x14ac:dyDescent="0.25">
      <c r="A457" s="21" t="str">
        <f t="shared" si="6"/>
        <v/>
      </c>
      <c r="B457" s="37"/>
      <c r="C457" s="32"/>
      <c r="D457" s="32"/>
      <c r="E457" s="32"/>
      <c r="F457" s="32"/>
      <c r="G457" s="38"/>
      <c r="H457" s="35"/>
      <c r="I457" s="32"/>
      <c r="J457" s="39"/>
      <c r="K457" s="22" t="str">
        <f>IF(E457="","",IFERROR(INDEX('1. Setup'!$A$19:$A$56,MATCH(E457,'1. Setup'!$B$19:$B$56,0)),""))</f>
        <v/>
      </c>
      <c r="L457" s="22" t="str">
        <f>IF(E457="","",IFERROR(INDEX('1. Setup'!$C$19:$C$56,MATCH(E457,'1. Setup'!$B$19:$B$56,0)),""))</f>
        <v/>
      </c>
      <c r="M457" s="22" t="str">
        <f>IF(F457="","",IFERROR(VLOOKUP(F457,'1. Setup'!$F$5:$I$14,2,FALSE),""))</f>
        <v/>
      </c>
      <c r="N457" s="22" t="str">
        <f>IF(F457="","",IFERROR(VLOOKUP(F457,'1. Setup'!$F$5:$I$14,3,FALSE),""))</f>
        <v/>
      </c>
      <c r="O457" s="22" t="str">
        <f>IF(E457="","",IFERROR(INDEX('1. Setup'!$D$19:$D$56,MATCH(E457,'1. Setup'!$B$19:$B$56,0)),""))</f>
        <v/>
      </c>
      <c r="P457" s="12"/>
    </row>
    <row r="458" spans="1:16" ht="15" x14ac:dyDescent="0.25">
      <c r="A458" s="21" t="str">
        <f t="shared" ref="A458:A509" si="7">IF(B458="","",ROW()-9)</f>
        <v/>
      </c>
      <c r="B458" s="37"/>
      <c r="C458" s="32"/>
      <c r="D458" s="32"/>
      <c r="E458" s="32"/>
      <c r="F458" s="32"/>
      <c r="G458" s="38"/>
      <c r="H458" s="35"/>
      <c r="I458" s="32"/>
      <c r="J458" s="39"/>
      <c r="K458" s="22" t="str">
        <f>IF(E458="","",IFERROR(INDEX('1. Setup'!$A$19:$A$56,MATCH(E458,'1. Setup'!$B$19:$B$56,0)),""))</f>
        <v/>
      </c>
      <c r="L458" s="22" t="str">
        <f>IF(E458="","",IFERROR(INDEX('1. Setup'!$C$19:$C$56,MATCH(E458,'1. Setup'!$B$19:$B$56,0)),""))</f>
        <v/>
      </c>
      <c r="M458" s="22" t="str">
        <f>IF(F458="","",IFERROR(VLOOKUP(F458,'1. Setup'!$F$5:$I$14,2,FALSE),""))</f>
        <v/>
      </c>
      <c r="N458" s="22" t="str">
        <f>IF(F458="","",IFERROR(VLOOKUP(F458,'1. Setup'!$F$5:$I$14,3,FALSE),""))</f>
        <v/>
      </c>
      <c r="O458" s="22" t="str">
        <f>IF(E458="","",IFERROR(INDEX('1. Setup'!$D$19:$D$56,MATCH(E458,'1. Setup'!$B$19:$B$56,0)),""))</f>
        <v/>
      </c>
      <c r="P458" s="12"/>
    </row>
    <row r="459" spans="1:16" ht="15" x14ac:dyDescent="0.25">
      <c r="A459" s="21" t="str">
        <f t="shared" si="7"/>
        <v/>
      </c>
      <c r="B459" s="37"/>
      <c r="C459" s="32"/>
      <c r="D459" s="32"/>
      <c r="E459" s="32"/>
      <c r="F459" s="32"/>
      <c r="G459" s="38"/>
      <c r="H459" s="35"/>
      <c r="I459" s="32"/>
      <c r="J459" s="39"/>
      <c r="K459" s="22" t="str">
        <f>IF(E459="","",IFERROR(INDEX('1. Setup'!$A$19:$A$56,MATCH(E459,'1. Setup'!$B$19:$B$56,0)),""))</f>
        <v/>
      </c>
      <c r="L459" s="22" t="str">
        <f>IF(E459="","",IFERROR(INDEX('1. Setup'!$C$19:$C$56,MATCH(E459,'1. Setup'!$B$19:$B$56,0)),""))</f>
        <v/>
      </c>
      <c r="M459" s="22" t="str">
        <f>IF(F459="","",IFERROR(VLOOKUP(F459,'1. Setup'!$F$5:$I$14,2,FALSE),""))</f>
        <v/>
      </c>
      <c r="N459" s="22" t="str">
        <f>IF(F459="","",IFERROR(VLOOKUP(F459,'1. Setup'!$F$5:$I$14,3,FALSE),""))</f>
        <v/>
      </c>
      <c r="O459" s="22" t="str">
        <f>IF(E459="","",IFERROR(INDEX('1. Setup'!$D$19:$D$56,MATCH(E459,'1. Setup'!$B$19:$B$56,0)),""))</f>
        <v/>
      </c>
      <c r="P459" s="12"/>
    </row>
    <row r="460" spans="1:16" ht="15" x14ac:dyDescent="0.25">
      <c r="A460" s="21" t="str">
        <f t="shared" si="7"/>
        <v/>
      </c>
      <c r="B460" s="37"/>
      <c r="C460" s="32"/>
      <c r="D460" s="32"/>
      <c r="E460" s="32"/>
      <c r="F460" s="32"/>
      <c r="G460" s="38"/>
      <c r="H460" s="35"/>
      <c r="I460" s="32"/>
      <c r="J460" s="39"/>
      <c r="K460" s="22" t="str">
        <f>IF(E460="","",IFERROR(INDEX('1. Setup'!$A$19:$A$56,MATCH(E460,'1. Setup'!$B$19:$B$56,0)),""))</f>
        <v/>
      </c>
      <c r="L460" s="22" t="str">
        <f>IF(E460="","",IFERROR(INDEX('1. Setup'!$C$19:$C$56,MATCH(E460,'1. Setup'!$B$19:$B$56,0)),""))</f>
        <v/>
      </c>
      <c r="M460" s="22" t="str">
        <f>IF(F460="","",IFERROR(VLOOKUP(F460,'1. Setup'!$F$5:$I$14,2,FALSE),""))</f>
        <v/>
      </c>
      <c r="N460" s="22" t="str">
        <f>IF(F460="","",IFERROR(VLOOKUP(F460,'1. Setup'!$F$5:$I$14,3,FALSE),""))</f>
        <v/>
      </c>
      <c r="O460" s="22" t="str">
        <f>IF(E460="","",IFERROR(INDEX('1. Setup'!$D$19:$D$56,MATCH(E460,'1. Setup'!$B$19:$B$56,0)),""))</f>
        <v/>
      </c>
      <c r="P460" s="12"/>
    </row>
    <row r="461" spans="1:16" ht="15" x14ac:dyDescent="0.25">
      <c r="A461" s="21" t="str">
        <f t="shared" si="7"/>
        <v/>
      </c>
      <c r="B461" s="37"/>
      <c r="C461" s="32"/>
      <c r="D461" s="32"/>
      <c r="E461" s="32"/>
      <c r="F461" s="32"/>
      <c r="G461" s="38"/>
      <c r="H461" s="35"/>
      <c r="I461" s="32"/>
      <c r="J461" s="39"/>
      <c r="K461" s="22" t="str">
        <f>IF(E461="","",IFERROR(INDEX('1. Setup'!$A$19:$A$56,MATCH(E461,'1. Setup'!$B$19:$B$56,0)),""))</f>
        <v/>
      </c>
      <c r="L461" s="22" t="str">
        <f>IF(E461="","",IFERROR(INDEX('1. Setup'!$C$19:$C$56,MATCH(E461,'1. Setup'!$B$19:$B$56,0)),""))</f>
        <v/>
      </c>
      <c r="M461" s="22" t="str">
        <f>IF(F461="","",IFERROR(VLOOKUP(F461,'1. Setup'!$F$5:$I$14,2,FALSE),""))</f>
        <v/>
      </c>
      <c r="N461" s="22" t="str">
        <f>IF(F461="","",IFERROR(VLOOKUP(F461,'1. Setup'!$F$5:$I$14,3,FALSE),""))</f>
        <v/>
      </c>
      <c r="O461" s="22" t="str">
        <f>IF(E461="","",IFERROR(INDEX('1. Setup'!$D$19:$D$56,MATCH(E461,'1. Setup'!$B$19:$B$56,0)),""))</f>
        <v/>
      </c>
      <c r="P461" s="12"/>
    </row>
    <row r="462" spans="1:16" ht="15" x14ac:dyDescent="0.25">
      <c r="A462" s="21" t="str">
        <f t="shared" si="7"/>
        <v/>
      </c>
      <c r="B462" s="37"/>
      <c r="C462" s="32"/>
      <c r="D462" s="32"/>
      <c r="E462" s="32"/>
      <c r="F462" s="32"/>
      <c r="G462" s="38"/>
      <c r="H462" s="35"/>
      <c r="I462" s="32"/>
      <c r="J462" s="39"/>
      <c r="K462" s="22" t="str">
        <f>IF(E462="","",IFERROR(INDEX('1. Setup'!$A$19:$A$56,MATCH(E462,'1. Setup'!$B$19:$B$56,0)),""))</f>
        <v/>
      </c>
      <c r="L462" s="22" t="str">
        <f>IF(E462="","",IFERROR(INDEX('1. Setup'!$C$19:$C$56,MATCH(E462,'1. Setup'!$B$19:$B$56,0)),""))</f>
        <v/>
      </c>
      <c r="M462" s="22" t="str">
        <f>IF(F462="","",IFERROR(VLOOKUP(F462,'1. Setup'!$F$5:$I$14,2,FALSE),""))</f>
        <v/>
      </c>
      <c r="N462" s="22" t="str">
        <f>IF(F462="","",IFERROR(VLOOKUP(F462,'1. Setup'!$F$5:$I$14,3,FALSE),""))</f>
        <v/>
      </c>
      <c r="O462" s="22" t="str">
        <f>IF(E462="","",IFERROR(INDEX('1. Setup'!$D$19:$D$56,MATCH(E462,'1. Setup'!$B$19:$B$56,0)),""))</f>
        <v/>
      </c>
      <c r="P462" s="12"/>
    </row>
    <row r="463" spans="1:16" ht="15" x14ac:dyDescent="0.25">
      <c r="A463" s="21" t="str">
        <f t="shared" si="7"/>
        <v/>
      </c>
      <c r="B463" s="37"/>
      <c r="C463" s="32"/>
      <c r="D463" s="32"/>
      <c r="E463" s="32"/>
      <c r="F463" s="32"/>
      <c r="G463" s="38"/>
      <c r="H463" s="35"/>
      <c r="I463" s="32"/>
      <c r="J463" s="39"/>
      <c r="K463" s="22" t="str">
        <f>IF(E463="","",IFERROR(INDEX('1. Setup'!$A$19:$A$56,MATCH(E463,'1. Setup'!$B$19:$B$56,0)),""))</f>
        <v/>
      </c>
      <c r="L463" s="22" t="str">
        <f>IF(E463="","",IFERROR(INDEX('1. Setup'!$C$19:$C$56,MATCH(E463,'1. Setup'!$B$19:$B$56,0)),""))</f>
        <v/>
      </c>
      <c r="M463" s="22" t="str">
        <f>IF(F463="","",IFERROR(VLOOKUP(F463,'1. Setup'!$F$5:$I$14,2,FALSE),""))</f>
        <v/>
      </c>
      <c r="N463" s="22" t="str">
        <f>IF(F463="","",IFERROR(VLOOKUP(F463,'1. Setup'!$F$5:$I$14,3,FALSE),""))</f>
        <v/>
      </c>
      <c r="O463" s="22" t="str">
        <f>IF(E463="","",IFERROR(INDEX('1. Setup'!$D$19:$D$56,MATCH(E463,'1. Setup'!$B$19:$B$56,0)),""))</f>
        <v/>
      </c>
      <c r="P463" s="12"/>
    </row>
    <row r="464" spans="1:16" ht="15" x14ac:dyDescent="0.25">
      <c r="A464" s="21" t="str">
        <f t="shared" si="7"/>
        <v/>
      </c>
      <c r="B464" s="37"/>
      <c r="C464" s="32"/>
      <c r="D464" s="32"/>
      <c r="E464" s="32"/>
      <c r="F464" s="32"/>
      <c r="G464" s="38"/>
      <c r="H464" s="35"/>
      <c r="I464" s="32"/>
      <c r="J464" s="39"/>
      <c r="K464" s="22" t="str">
        <f>IF(E464="","",IFERROR(INDEX('1. Setup'!$A$19:$A$56,MATCH(E464,'1. Setup'!$B$19:$B$56,0)),""))</f>
        <v/>
      </c>
      <c r="L464" s="22" t="str">
        <f>IF(E464="","",IFERROR(INDEX('1. Setup'!$C$19:$C$56,MATCH(E464,'1. Setup'!$B$19:$B$56,0)),""))</f>
        <v/>
      </c>
      <c r="M464" s="22" t="str">
        <f>IF(F464="","",IFERROR(VLOOKUP(F464,'1. Setup'!$F$5:$I$14,2,FALSE),""))</f>
        <v/>
      </c>
      <c r="N464" s="22" t="str">
        <f>IF(F464="","",IFERROR(VLOOKUP(F464,'1. Setup'!$F$5:$I$14,3,FALSE),""))</f>
        <v/>
      </c>
      <c r="O464" s="22" t="str">
        <f>IF(E464="","",IFERROR(INDEX('1. Setup'!$D$19:$D$56,MATCH(E464,'1. Setup'!$B$19:$B$56,0)),""))</f>
        <v/>
      </c>
      <c r="P464" s="12"/>
    </row>
    <row r="465" spans="1:16" ht="15" x14ac:dyDescent="0.25">
      <c r="A465" s="21" t="str">
        <f t="shared" si="7"/>
        <v/>
      </c>
      <c r="B465" s="37"/>
      <c r="C465" s="32"/>
      <c r="D465" s="32"/>
      <c r="E465" s="32"/>
      <c r="F465" s="32"/>
      <c r="G465" s="38"/>
      <c r="H465" s="35"/>
      <c r="I465" s="32"/>
      <c r="J465" s="39"/>
      <c r="K465" s="22" t="str">
        <f>IF(E465="","",IFERROR(INDEX('1. Setup'!$A$19:$A$56,MATCH(E465,'1. Setup'!$B$19:$B$56,0)),""))</f>
        <v/>
      </c>
      <c r="L465" s="22" t="str">
        <f>IF(E465="","",IFERROR(INDEX('1. Setup'!$C$19:$C$56,MATCH(E465,'1. Setup'!$B$19:$B$56,0)),""))</f>
        <v/>
      </c>
      <c r="M465" s="22" t="str">
        <f>IF(F465="","",IFERROR(VLOOKUP(F465,'1. Setup'!$F$5:$I$14,2,FALSE),""))</f>
        <v/>
      </c>
      <c r="N465" s="22" t="str">
        <f>IF(F465="","",IFERROR(VLOOKUP(F465,'1. Setup'!$F$5:$I$14,3,FALSE),""))</f>
        <v/>
      </c>
      <c r="O465" s="22" t="str">
        <f>IF(E465="","",IFERROR(INDEX('1. Setup'!$D$19:$D$56,MATCH(E465,'1. Setup'!$B$19:$B$56,0)),""))</f>
        <v/>
      </c>
      <c r="P465" s="12"/>
    </row>
    <row r="466" spans="1:16" ht="15" x14ac:dyDescent="0.25">
      <c r="A466" s="21" t="str">
        <f t="shared" si="7"/>
        <v/>
      </c>
      <c r="B466" s="37"/>
      <c r="C466" s="32"/>
      <c r="D466" s="32"/>
      <c r="E466" s="32"/>
      <c r="F466" s="32"/>
      <c r="G466" s="38"/>
      <c r="H466" s="35"/>
      <c r="I466" s="32"/>
      <c r="J466" s="39"/>
      <c r="K466" s="22" t="str">
        <f>IF(E466="","",IFERROR(INDEX('1. Setup'!$A$19:$A$56,MATCH(E466,'1. Setup'!$B$19:$B$56,0)),""))</f>
        <v/>
      </c>
      <c r="L466" s="22" t="str">
        <f>IF(E466="","",IFERROR(INDEX('1. Setup'!$C$19:$C$56,MATCH(E466,'1. Setup'!$B$19:$B$56,0)),""))</f>
        <v/>
      </c>
      <c r="M466" s="22" t="str">
        <f>IF(F466="","",IFERROR(VLOOKUP(F466,'1. Setup'!$F$5:$I$14,2,FALSE),""))</f>
        <v/>
      </c>
      <c r="N466" s="22" t="str">
        <f>IF(F466="","",IFERROR(VLOOKUP(F466,'1. Setup'!$F$5:$I$14,3,FALSE),""))</f>
        <v/>
      </c>
      <c r="O466" s="22" t="str">
        <f>IF(E466="","",IFERROR(INDEX('1. Setup'!$D$19:$D$56,MATCH(E466,'1. Setup'!$B$19:$B$56,0)),""))</f>
        <v/>
      </c>
      <c r="P466" s="12"/>
    </row>
    <row r="467" spans="1:16" ht="15" x14ac:dyDescent="0.25">
      <c r="A467" s="21" t="str">
        <f t="shared" si="7"/>
        <v/>
      </c>
      <c r="B467" s="37"/>
      <c r="C467" s="32"/>
      <c r="D467" s="32"/>
      <c r="E467" s="32"/>
      <c r="F467" s="32"/>
      <c r="G467" s="38"/>
      <c r="H467" s="35"/>
      <c r="I467" s="32"/>
      <c r="J467" s="39"/>
      <c r="K467" s="22" t="str">
        <f>IF(E467="","",IFERROR(INDEX('1. Setup'!$A$19:$A$56,MATCH(E467,'1. Setup'!$B$19:$B$56,0)),""))</f>
        <v/>
      </c>
      <c r="L467" s="22" t="str">
        <f>IF(E467="","",IFERROR(INDEX('1. Setup'!$C$19:$C$56,MATCH(E467,'1. Setup'!$B$19:$B$56,0)),""))</f>
        <v/>
      </c>
      <c r="M467" s="22" t="str">
        <f>IF(F467="","",IFERROR(VLOOKUP(F467,'1. Setup'!$F$5:$I$14,2,FALSE),""))</f>
        <v/>
      </c>
      <c r="N467" s="22" t="str">
        <f>IF(F467="","",IFERROR(VLOOKUP(F467,'1. Setup'!$F$5:$I$14,3,FALSE),""))</f>
        <v/>
      </c>
      <c r="O467" s="22" t="str">
        <f>IF(E467="","",IFERROR(INDEX('1. Setup'!$D$19:$D$56,MATCH(E467,'1. Setup'!$B$19:$B$56,0)),""))</f>
        <v/>
      </c>
      <c r="P467" s="12"/>
    </row>
    <row r="468" spans="1:16" ht="15" x14ac:dyDescent="0.25">
      <c r="A468" s="21" t="str">
        <f t="shared" si="7"/>
        <v/>
      </c>
      <c r="B468" s="37"/>
      <c r="C468" s="32"/>
      <c r="D468" s="32"/>
      <c r="E468" s="32"/>
      <c r="F468" s="32"/>
      <c r="G468" s="38"/>
      <c r="H468" s="35"/>
      <c r="I468" s="32"/>
      <c r="J468" s="39"/>
      <c r="K468" s="22" t="str">
        <f>IF(E468="","",IFERROR(INDEX('1. Setup'!$A$19:$A$56,MATCH(E468,'1. Setup'!$B$19:$B$56,0)),""))</f>
        <v/>
      </c>
      <c r="L468" s="22" t="str">
        <f>IF(E468="","",IFERROR(INDEX('1. Setup'!$C$19:$C$56,MATCH(E468,'1. Setup'!$B$19:$B$56,0)),""))</f>
        <v/>
      </c>
      <c r="M468" s="22" t="str">
        <f>IF(F468="","",IFERROR(VLOOKUP(F468,'1. Setup'!$F$5:$I$14,2,FALSE),""))</f>
        <v/>
      </c>
      <c r="N468" s="22" t="str">
        <f>IF(F468="","",IFERROR(VLOOKUP(F468,'1. Setup'!$F$5:$I$14,3,FALSE),""))</f>
        <v/>
      </c>
      <c r="O468" s="22" t="str">
        <f>IF(E468="","",IFERROR(INDEX('1. Setup'!$D$19:$D$56,MATCH(E468,'1. Setup'!$B$19:$B$56,0)),""))</f>
        <v/>
      </c>
      <c r="P468" s="12"/>
    </row>
    <row r="469" spans="1:16" ht="15" x14ac:dyDescent="0.25">
      <c r="A469" s="21" t="str">
        <f t="shared" si="7"/>
        <v/>
      </c>
      <c r="B469" s="37"/>
      <c r="C469" s="32"/>
      <c r="D469" s="32"/>
      <c r="E469" s="32"/>
      <c r="F469" s="32"/>
      <c r="G469" s="38"/>
      <c r="H469" s="35"/>
      <c r="I469" s="32"/>
      <c r="J469" s="39"/>
      <c r="K469" s="22" t="str">
        <f>IF(E469="","",IFERROR(INDEX('1. Setup'!$A$19:$A$56,MATCH(E469,'1. Setup'!$B$19:$B$56,0)),""))</f>
        <v/>
      </c>
      <c r="L469" s="22" t="str">
        <f>IF(E469="","",IFERROR(INDEX('1. Setup'!$C$19:$C$56,MATCH(E469,'1. Setup'!$B$19:$B$56,0)),""))</f>
        <v/>
      </c>
      <c r="M469" s="22" t="str">
        <f>IF(F469="","",IFERROR(VLOOKUP(F469,'1. Setup'!$F$5:$I$14,2,FALSE),""))</f>
        <v/>
      </c>
      <c r="N469" s="22" t="str">
        <f>IF(F469="","",IFERROR(VLOOKUP(F469,'1. Setup'!$F$5:$I$14,3,FALSE),""))</f>
        <v/>
      </c>
      <c r="O469" s="22" t="str">
        <f>IF(E469="","",IFERROR(INDEX('1. Setup'!$D$19:$D$56,MATCH(E469,'1. Setup'!$B$19:$B$56,0)),""))</f>
        <v/>
      </c>
      <c r="P469" s="12"/>
    </row>
    <row r="470" spans="1:16" ht="15" x14ac:dyDescent="0.25">
      <c r="A470" s="21" t="str">
        <f t="shared" si="7"/>
        <v/>
      </c>
      <c r="B470" s="37"/>
      <c r="C470" s="32"/>
      <c r="D470" s="32"/>
      <c r="E470" s="32"/>
      <c r="F470" s="32"/>
      <c r="G470" s="38"/>
      <c r="H470" s="35"/>
      <c r="I470" s="32"/>
      <c r="J470" s="39"/>
      <c r="K470" s="22" t="str">
        <f>IF(E470="","",IFERROR(INDEX('1. Setup'!$A$19:$A$56,MATCH(E470,'1. Setup'!$B$19:$B$56,0)),""))</f>
        <v/>
      </c>
      <c r="L470" s="22" t="str">
        <f>IF(E470="","",IFERROR(INDEX('1. Setup'!$C$19:$C$56,MATCH(E470,'1. Setup'!$B$19:$B$56,0)),""))</f>
        <v/>
      </c>
      <c r="M470" s="22" t="str">
        <f>IF(F470="","",IFERROR(VLOOKUP(F470,'1. Setup'!$F$5:$I$14,2,FALSE),""))</f>
        <v/>
      </c>
      <c r="N470" s="22" t="str">
        <f>IF(F470="","",IFERROR(VLOOKUP(F470,'1. Setup'!$F$5:$I$14,3,FALSE),""))</f>
        <v/>
      </c>
      <c r="O470" s="22" t="str">
        <f>IF(E470="","",IFERROR(INDEX('1. Setup'!$D$19:$D$56,MATCH(E470,'1. Setup'!$B$19:$B$56,0)),""))</f>
        <v/>
      </c>
      <c r="P470" s="12"/>
    </row>
    <row r="471" spans="1:16" ht="15" x14ac:dyDescent="0.25">
      <c r="A471" s="21" t="str">
        <f t="shared" si="7"/>
        <v/>
      </c>
      <c r="B471" s="37"/>
      <c r="C471" s="32"/>
      <c r="D471" s="32"/>
      <c r="E471" s="32"/>
      <c r="F471" s="32"/>
      <c r="G471" s="38"/>
      <c r="H471" s="35"/>
      <c r="I471" s="32"/>
      <c r="J471" s="39"/>
      <c r="K471" s="22" t="str">
        <f>IF(E471="","",IFERROR(INDEX('1. Setup'!$A$19:$A$56,MATCH(E471,'1. Setup'!$B$19:$B$56,0)),""))</f>
        <v/>
      </c>
      <c r="L471" s="22" t="str">
        <f>IF(E471="","",IFERROR(INDEX('1. Setup'!$C$19:$C$56,MATCH(E471,'1. Setup'!$B$19:$B$56,0)),""))</f>
        <v/>
      </c>
      <c r="M471" s="22" t="str">
        <f>IF(F471="","",IFERROR(VLOOKUP(F471,'1. Setup'!$F$5:$I$14,2,FALSE),""))</f>
        <v/>
      </c>
      <c r="N471" s="22" t="str">
        <f>IF(F471="","",IFERROR(VLOOKUP(F471,'1. Setup'!$F$5:$I$14,3,FALSE),""))</f>
        <v/>
      </c>
      <c r="O471" s="22" t="str">
        <f>IF(E471="","",IFERROR(INDEX('1. Setup'!$D$19:$D$56,MATCH(E471,'1. Setup'!$B$19:$B$56,0)),""))</f>
        <v/>
      </c>
      <c r="P471" s="12"/>
    </row>
    <row r="472" spans="1:16" ht="15" x14ac:dyDescent="0.25">
      <c r="A472" s="21" t="str">
        <f t="shared" si="7"/>
        <v/>
      </c>
      <c r="B472" s="37"/>
      <c r="C472" s="32"/>
      <c r="D472" s="32"/>
      <c r="E472" s="32"/>
      <c r="F472" s="32"/>
      <c r="G472" s="38"/>
      <c r="H472" s="35"/>
      <c r="I472" s="32"/>
      <c r="J472" s="39"/>
      <c r="K472" s="22" t="str">
        <f>IF(E472="","",IFERROR(INDEX('1. Setup'!$A$19:$A$56,MATCH(E472,'1. Setup'!$B$19:$B$56,0)),""))</f>
        <v/>
      </c>
      <c r="L472" s="22" t="str">
        <f>IF(E472="","",IFERROR(INDEX('1. Setup'!$C$19:$C$56,MATCH(E472,'1. Setup'!$B$19:$B$56,0)),""))</f>
        <v/>
      </c>
      <c r="M472" s="22" t="str">
        <f>IF(F472="","",IFERROR(VLOOKUP(F472,'1. Setup'!$F$5:$I$14,2,FALSE),""))</f>
        <v/>
      </c>
      <c r="N472" s="22" t="str">
        <f>IF(F472="","",IFERROR(VLOOKUP(F472,'1. Setup'!$F$5:$I$14,3,FALSE),""))</f>
        <v/>
      </c>
      <c r="O472" s="22" t="str">
        <f>IF(E472="","",IFERROR(INDEX('1. Setup'!$D$19:$D$56,MATCH(E472,'1. Setup'!$B$19:$B$56,0)),""))</f>
        <v/>
      </c>
      <c r="P472" s="12"/>
    </row>
    <row r="473" spans="1:16" ht="15" x14ac:dyDescent="0.25">
      <c r="A473" s="21" t="str">
        <f t="shared" si="7"/>
        <v/>
      </c>
      <c r="B473" s="37"/>
      <c r="C473" s="32"/>
      <c r="D473" s="32"/>
      <c r="E473" s="32"/>
      <c r="F473" s="32"/>
      <c r="G473" s="38"/>
      <c r="H473" s="35"/>
      <c r="I473" s="32"/>
      <c r="J473" s="39"/>
      <c r="K473" s="22" t="str">
        <f>IF(E473="","",IFERROR(INDEX('1. Setup'!$A$19:$A$56,MATCH(E473,'1. Setup'!$B$19:$B$56,0)),""))</f>
        <v/>
      </c>
      <c r="L473" s="22" t="str">
        <f>IF(E473="","",IFERROR(INDEX('1. Setup'!$C$19:$C$56,MATCH(E473,'1. Setup'!$B$19:$B$56,0)),""))</f>
        <v/>
      </c>
      <c r="M473" s="22" t="str">
        <f>IF(F473="","",IFERROR(VLOOKUP(F473,'1. Setup'!$F$5:$I$14,2,FALSE),""))</f>
        <v/>
      </c>
      <c r="N473" s="22" t="str">
        <f>IF(F473="","",IFERROR(VLOOKUP(F473,'1. Setup'!$F$5:$I$14,3,FALSE),""))</f>
        <v/>
      </c>
      <c r="O473" s="22" t="str">
        <f>IF(E473="","",IFERROR(INDEX('1. Setup'!$D$19:$D$56,MATCH(E473,'1. Setup'!$B$19:$B$56,0)),""))</f>
        <v/>
      </c>
      <c r="P473" s="12"/>
    </row>
    <row r="474" spans="1:16" ht="15" x14ac:dyDescent="0.25">
      <c r="A474" s="21" t="str">
        <f t="shared" si="7"/>
        <v/>
      </c>
      <c r="B474" s="37"/>
      <c r="C474" s="32"/>
      <c r="D474" s="32"/>
      <c r="E474" s="32"/>
      <c r="F474" s="32"/>
      <c r="G474" s="38"/>
      <c r="H474" s="35"/>
      <c r="I474" s="32"/>
      <c r="J474" s="39"/>
      <c r="K474" s="22" t="str">
        <f>IF(E474="","",IFERROR(INDEX('1. Setup'!$A$19:$A$56,MATCH(E474,'1. Setup'!$B$19:$B$56,0)),""))</f>
        <v/>
      </c>
      <c r="L474" s="22" t="str">
        <f>IF(E474="","",IFERROR(INDEX('1. Setup'!$C$19:$C$56,MATCH(E474,'1. Setup'!$B$19:$B$56,0)),""))</f>
        <v/>
      </c>
      <c r="M474" s="22" t="str">
        <f>IF(F474="","",IFERROR(VLOOKUP(F474,'1. Setup'!$F$5:$I$14,2,FALSE),""))</f>
        <v/>
      </c>
      <c r="N474" s="22" t="str">
        <f>IF(F474="","",IFERROR(VLOOKUP(F474,'1. Setup'!$F$5:$I$14,3,FALSE),""))</f>
        <v/>
      </c>
      <c r="O474" s="22" t="str">
        <f>IF(E474="","",IFERROR(INDEX('1. Setup'!$D$19:$D$56,MATCH(E474,'1. Setup'!$B$19:$B$56,0)),""))</f>
        <v/>
      </c>
      <c r="P474" s="12"/>
    </row>
    <row r="475" spans="1:16" ht="15" x14ac:dyDescent="0.25">
      <c r="A475" s="21" t="str">
        <f t="shared" si="7"/>
        <v/>
      </c>
      <c r="B475" s="37"/>
      <c r="C475" s="32"/>
      <c r="D475" s="32"/>
      <c r="E475" s="32"/>
      <c r="F475" s="32"/>
      <c r="G475" s="38"/>
      <c r="H475" s="35"/>
      <c r="I475" s="32"/>
      <c r="J475" s="39"/>
      <c r="K475" s="22" t="str">
        <f>IF(E475="","",IFERROR(INDEX('1. Setup'!$A$19:$A$56,MATCH(E475,'1. Setup'!$B$19:$B$56,0)),""))</f>
        <v/>
      </c>
      <c r="L475" s="22" t="str">
        <f>IF(E475="","",IFERROR(INDEX('1. Setup'!$C$19:$C$56,MATCH(E475,'1. Setup'!$B$19:$B$56,0)),""))</f>
        <v/>
      </c>
      <c r="M475" s="22" t="str">
        <f>IF(F475="","",IFERROR(VLOOKUP(F475,'1. Setup'!$F$5:$I$14,2,FALSE),""))</f>
        <v/>
      </c>
      <c r="N475" s="22" t="str">
        <f>IF(F475="","",IFERROR(VLOOKUP(F475,'1. Setup'!$F$5:$I$14,3,FALSE),""))</f>
        <v/>
      </c>
      <c r="O475" s="22" t="str">
        <f>IF(E475="","",IFERROR(INDEX('1. Setup'!$D$19:$D$56,MATCH(E475,'1. Setup'!$B$19:$B$56,0)),""))</f>
        <v/>
      </c>
      <c r="P475" s="12"/>
    </row>
    <row r="476" spans="1:16" ht="15" x14ac:dyDescent="0.25">
      <c r="A476" s="21" t="str">
        <f t="shared" si="7"/>
        <v/>
      </c>
      <c r="B476" s="37"/>
      <c r="C476" s="32"/>
      <c r="D476" s="32"/>
      <c r="E476" s="32"/>
      <c r="F476" s="32"/>
      <c r="G476" s="38"/>
      <c r="H476" s="35"/>
      <c r="I476" s="32"/>
      <c r="J476" s="39"/>
      <c r="K476" s="22" t="str">
        <f>IF(E476="","",IFERROR(INDEX('1. Setup'!$A$19:$A$56,MATCH(E476,'1. Setup'!$B$19:$B$56,0)),""))</f>
        <v/>
      </c>
      <c r="L476" s="22" t="str">
        <f>IF(E476="","",IFERROR(INDEX('1. Setup'!$C$19:$C$56,MATCH(E476,'1. Setup'!$B$19:$B$56,0)),""))</f>
        <v/>
      </c>
      <c r="M476" s="22" t="str">
        <f>IF(F476="","",IFERROR(VLOOKUP(F476,'1. Setup'!$F$5:$I$14,2,FALSE),""))</f>
        <v/>
      </c>
      <c r="N476" s="22" t="str">
        <f>IF(F476="","",IFERROR(VLOOKUP(F476,'1. Setup'!$F$5:$I$14,3,FALSE),""))</f>
        <v/>
      </c>
      <c r="O476" s="22" t="str">
        <f>IF(E476="","",IFERROR(INDEX('1. Setup'!$D$19:$D$56,MATCH(E476,'1. Setup'!$B$19:$B$56,0)),""))</f>
        <v/>
      </c>
      <c r="P476" s="12"/>
    </row>
    <row r="477" spans="1:16" ht="15" x14ac:dyDescent="0.25">
      <c r="A477" s="21" t="str">
        <f t="shared" si="7"/>
        <v/>
      </c>
      <c r="B477" s="37"/>
      <c r="C477" s="32"/>
      <c r="D477" s="32"/>
      <c r="E477" s="32"/>
      <c r="F477" s="32"/>
      <c r="G477" s="38"/>
      <c r="H477" s="35"/>
      <c r="I477" s="32"/>
      <c r="J477" s="39"/>
      <c r="K477" s="22" t="str">
        <f>IF(E477="","",IFERROR(INDEX('1. Setup'!$A$19:$A$56,MATCH(E477,'1. Setup'!$B$19:$B$56,0)),""))</f>
        <v/>
      </c>
      <c r="L477" s="22" t="str">
        <f>IF(E477="","",IFERROR(INDEX('1. Setup'!$C$19:$C$56,MATCH(E477,'1. Setup'!$B$19:$B$56,0)),""))</f>
        <v/>
      </c>
      <c r="M477" s="22" t="str">
        <f>IF(F477="","",IFERROR(VLOOKUP(F477,'1. Setup'!$F$5:$I$14,2,FALSE),""))</f>
        <v/>
      </c>
      <c r="N477" s="22" t="str">
        <f>IF(F477="","",IFERROR(VLOOKUP(F477,'1. Setup'!$F$5:$I$14,3,FALSE),""))</f>
        <v/>
      </c>
      <c r="O477" s="22" t="str">
        <f>IF(E477="","",IFERROR(INDEX('1. Setup'!$D$19:$D$56,MATCH(E477,'1. Setup'!$B$19:$B$56,0)),""))</f>
        <v/>
      </c>
      <c r="P477" s="12"/>
    </row>
    <row r="478" spans="1:16" ht="15" x14ac:dyDescent="0.25">
      <c r="A478" s="21" t="str">
        <f t="shared" si="7"/>
        <v/>
      </c>
      <c r="B478" s="37"/>
      <c r="C478" s="32"/>
      <c r="D478" s="32"/>
      <c r="E478" s="32"/>
      <c r="F478" s="32"/>
      <c r="G478" s="38"/>
      <c r="H478" s="35"/>
      <c r="I478" s="32"/>
      <c r="J478" s="39"/>
      <c r="K478" s="22" t="str">
        <f>IF(E478="","",IFERROR(INDEX('1. Setup'!$A$19:$A$56,MATCH(E478,'1. Setup'!$B$19:$B$56,0)),""))</f>
        <v/>
      </c>
      <c r="L478" s="22" t="str">
        <f>IF(E478="","",IFERROR(INDEX('1. Setup'!$C$19:$C$56,MATCH(E478,'1. Setup'!$B$19:$B$56,0)),""))</f>
        <v/>
      </c>
      <c r="M478" s="22" t="str">
        <f>IF(F478="","",IFERROR(VLOOKUP(F478,'1. Setup'!$F$5:$I$14,2,FALSE),""))</f>
        <v/>
      </c>
      <c r="N478" s="22" t="str">
        <f>IF(F478="","",IFERROR(VLOOKUP(F478,'1. Setup'!$F$5:$I$14,3,FALSE),""))</f>
        <v/>
      </c>
      <c r="O478" s="22" t="str">
        <f>IF(E478="","",IFERROR(INDEX('1. Setup'!$D$19:$D$56,MATCH(E478,'1. Setup'!$B$19:$B$56,0)),""))</f>
        <v/>
      </c>
      <c r="P478" s="12"/>
    </row>
    <row r="479" spans="1:16" ht="15" x14ac:dyDescent="0.25">
      <c r="A479" s="21" t="str">
        <f t="shared" si="7"/>
        <v/>
      </c>
      <c r="B479" s="37"/>
      <c r="C479" s="32"/>
      <c r="D479" s="32"/>
      <c r="E479" s="32"/>
      <c r="F479" s="32"/>
      <c r="G479" s="38"/>
      <c r="H479" s="35"/>
      <c r="I479" s="32"/>
      <c r="J479" s="39"/>
      <c r="K479" s="22" t="str">
        <f>IF(E479="","",IFERROR(INDEX('1. Setup'!$A$19:$A$56,MATCH(E479,'1. Setup'!$B$19:$B$56,0)),""))</f>
        <v/>
      </c>
      <c r="L479" s="22" t="str">
        <f>IF(E479="","",IFERROR(INDEX('1. Setup'!$C$19:$C$56,MATCH(E479,'1. Setup'!$B$19:$B$56,0)),""))</f>
        <v/>
      </c>
      <c r="M479" s="22" t="str">
        <f>IF(F479="","",IFERROR(VLOOKUP(F479,'1. Setup'!$F$5:$I$14,2,FALSE),""))</f>
        <v/>
      </c>
      <c r="N479" s="22" t="str">
        <f>IF(F479="","",IFERROR(VLOOKUP(F479,'1. Setup'!$F$5:$I$14,3,FALSE),""))</f>
        <v/>
      </c>
      <c r="O479" s="22" t="str">
        <f>IF(E479="","",IFERROR(INDEX('1. Setup'!$D$19:$D$56,MATCH(E479,'1. Setup'!$B$19:$B$56,0)),""))</f>
        <v/>
      </c>
      <c r="P479" s="12"/>
    </row>
    <row r="480" spans="1:16" ht="15" x14ac:dyDescent="0.25">
      <c r="A480" s="21" t="str">
        <f t="shared" si="7"/>
        <v/>
      </c>
      <c r="B480" s="37"/>
      <c r="C480" s="32"/>
      <c r="D480" s="32"/>
      <c r="E480" s="32"/>
      <c r="F480" s="32"/>
      <c r="G480" s="38"/>
      <c r="H480" s="35"/>
      <c r="I480" s="32"/>
      <c r="J480" s="39"/>
      <c r="K480" s="22" t="str">
        <f>IF(E480="","",IFERROR(INDEX('1. Setup'!$A$19:$A$56,MATCH(E480,'1. Setup'!$B$19:$B$56,0)),""))</f>
        <v/>
      </c>
      <c r="L480" s="22" t="str">
        <f>IF(E480="","",IFERROR(INDEX('1. Setup'!$C$19:$C$56,MATCH(E480,'1. Setup'!$B$19:$B$56,0)),""))</f>
        <v/>
      </c>
      <c r="M480" s="22" t="str">
        <f>IF(F480="","",IFERROR(VLOOKUP(F480,'1. Setup'!$F$5:$I$14,2,FALSE),""))</f>
        <v/>
      </c>
      <c r="N480" s="22" t="str">
        <f>IF(F480="","",IFERROR(VLOOKUP(F480,'1. Setup'!$F$5:$I$14,3,FALSE),""))</f>
        <v/>
      </c>
      <c r="O480" s="22" t="str">
        <f>IF(E480="","",IFERROR(INDEX('1. Setup'!$D$19:$D$56,MATCH(E480,'1. Setup'!$B$19:$B$56,0)),""))</f>
        <v/>
      </c>
      <c r="P480" s="12"/>
    </row>
    <row r="481" spans="1:16" ht="15" x14ac:dyDescent="0.25">
      <c r="A481" s="21" t="str">
        <f t="shared" si="7"/>
        <v/>
      </c>
      <c r="B481" s="37"/>
      <c r="C481" s="32"/>
      <c r="D481" s="32"/>
      <c r="E481" s="32"/>
      <c r="F481" s="32"/>
      <c r="G481" s="38"/>
      <c r="H481" s="35"/>
      <c r="I481" s="32"/>
      <c r="J481" s="39"/>
      <c r="K481" s="22" t="str">
        <f>IF(E481="","",IFERROR(INDEX('1. Setup'!$A$19:$A$56,MATCH(E481,'1. Setup'!$B$19:$B$56,0)),""))</f>
        <v/>
      </c>
      <c r="L481" s="22" t="str">
        <f>IF(E481="","",IFERROR(INDEX('1. Setup'!$C$19:$C$56,MATCH(E481,'1. Setup'!$B$19:$B$56,0)),""))</f>
        <v/>
      </c>
      <c r="M481" s="22" t="str">
        <f>IF(F481="","",IFERROR(VLOOKUP(F481,'1. Setup'!$F$5:$I$14,2,FALSE),""))</f>
        <v/>
      </c>
      <c r="N481" s="22" t="str">
        <f>IF(F481="","",IFERROR(VLOOKUP(F481,'1. Setup'!$F$5:$I$14,3,FALSE),""))</f>
        <v/>
      </c>
      <c r="O481" s="22" t="str">
        <f>IF(E481="","",IFERROR(INDEX('1. Setup'!$D$19:$D$56,MATCH(E481,'1. Setup'!$B$19:$B$56,0)),""))</f>
        <v/>
      </c>
      <c r="P481" s="12"/>
    </row>
    <row r="482" spans="1:16" ht="15" x14ac:dyDescent="0.25">
      <c r="A482" s="21" t="str">
        <f t="shared" si="7"/>
        <v/>
      </c>
      <c r="B482" s="37"/>
      <c r="C482" s="32"/>
      <c r="D482" s="32"/>
      <c r="E482" s="32"/>
      <c r="F482" s="32"/>
      <c r="G482" s="38"/>
      <c r="H482" s="35"/>
      <c r="I482" s="32"/>
      <c r="J482" s="39"/>
      <c r="K482" s="22" t="str">
        <f>IF(E482="","",IFERROR(INDEX('1. Setup'!$A$19:$A$56,MATCH(E482,'1. Setup'!$B$19:$B$56,0)),""))</f>
        <v/>
      </c>
      <c r="L482" s="22" t="str">
        <f>IF(E482="","",IFERROR(INDEX('1. Setup'!$C$19:$C$56,MATCH(E482,'1. Setup'!$B$19:$B$56,0)),""))</f>
        <v/>
      </c>
      <c r="M482" s="22" t="str">
        <f>IF(F482="","",IFERROR(VLOOKUP(F482,'1. Setup'!$F$5:$I$14,2,FALSE),""))</f>
        <v/>
      </c>
      <c r="N482" s="22" t="str">
        <f>IF(F482="","",IFERROR(VLOOKUP(F482,'1. Setup'!$F$5:$I$14,3,FALSE),""))</f>
        <v/>
      </c>
      <c r="O482" s="22" t="str">
        <f>IF(E482="","",IFERROR(INDEX('1. Setup'!$D$19:$D$56,MATCH(E482,'1. Setup'!$B$19:$B$56,0)),""))</f>
        <v/>
      </c>
      <c r="P482" s="12"/>
    </row>
    <row r="483" spans="1:16" ht="15" x14ac:dyDescent="0.25">
      <c r="A483" s="21" t="str">
        <f t="shared" si="7"/>
        <v/>
      </c>
      <c r="B483" s="37"/>
      <c r="C483" s="32"/>
      <c r="D483" s="32"/>
      <c r="E483" s="32"/>
      <c r="F483" s="32"/>
      <c r="G483" s="38"/>
      <c r="H483" s="35"/>
      <c r="I483" s="32"/>
      <c r="J483" s="39"/>
      <c r="K483" s="22" t="str">
        <f>IF(E483="","",IFERROR(INDEX('1. Setup'!$A$19:$A$56,MATCH(E483,'1. Setup'!$B$19:$B$56,0)),""))</f>
        <v/>
      </c>
      <c r="L483" s="22" t="str">
        <f>IF(E483="","",IFERROR(INDEX('1. Setup'!$C$19:$C$56,MATCH(E483,'1. Setup'!$B$19:$B$56,0)),""))</f>
        <v/>
      </c>
      <c r="M483" s="22" t="str">
        <f>IF(F483="","",IFERROR(VLOOKUP(F483,'1. Setup'!$F$5:$I$14,2,FALSE),""))</f>
        <v/>
      </c>
      <c r="N483" s="22" t="str">
        <f>IF(F483="","",IFERROR(VLOOKUP(F483,'1. Setup'!$F$5:$I$14,3,FALSE),""))</f>
        <v/>
      </c>
      <c r="O483" s="22" t="str">
        <f>IF(E483="","",IFERROR(INDEX('1. Setup'!$D$19:$D$56,MATCH(E483,'1. Setup'!$B$19:$B$56,0)),""))</f>
        <v/>
      </c>
      <c r="P483" s="12"/>
    </row>
    <row r="484" spans="1:16" ht="15" x14ac:dyDescent="0.25">
      <c r="A484" s="21" t="str">
        <f t="shared" si="7"/>
        <v/>
      </c>
      <c r="B484" s="37"/>
      <c r="C484" s="32"/>
      <c r="D484" s="32"/>
      <c r="E484" s="32"/>
      <c r="F484" s="32"/>
      <c r="G484" s="38"/>
      <c r="H484" s="35"/>
      <c r="I484" s="32"/>
      <c r="J484" s="39"/>
      <c r="K484" s="22" t="str">
        <f>IF(E484="","",IFERROR(INDEX('1. Setup'!$A$19:$A$56,MATCH(E484,'1. Setup'!$B$19:$B$56,0)),""))</f>
        <v/>
      </c>
      <c r="L484" s="22" t="str">
        <f>IF(E484="","",IFERROR(INDEX('1. Setup'!$C$19:$C$56,MATCH(E484,'1. Setup'!$B$19:$B$56,0)),""))</f>
        <v/>
      </c>
      <c r="M484" s="22" t="str">
        <f>IF(F484="","",IFERROR(VLOOKUP(F484,'1. Setup'!$F$5:$I$14,2,FALSE),""))</f>
        <v/>
      </c>
      <c r="N484" s="22" t="str">
        <f>IF(F484="","",IFERROR(VLOOKUP(F484,'1. Setup'!$F$5:$I$14,3,FALSE),""))</f>
        <v/>
      </c>
      <c r="O484" s="22" t="str">
        <f>IF(E484="","",IFERROR(INDEX('1. Setup'!$D$19:$D$56,MATCH(E484,'1. Setup'!$B$19:$B$56,0)),""))</f>
        <v/>
      </c>
      <c r="P484" s="12"/>
    </row>
    <row r="485" spans="1:16" ht="15" x14ac:dyDescent="0.25">
      <c r="A485" s="21" t="str">
        <f t="shared" si="7"/>
        <v/>
      </c>
      <c r="B485" s="37"/>
      <c r="C485" s="32"/>
      <c r="D485" s="32"/>
      <c r="E485" s="32"/>
      <c r="F485" s="32"/>
      <c r="G485" s="38"/>
      <c r="H485" s="35"/>
      <c r="I485" s="32"/>
      <c r="J485" s="39"/>
      <c r="K485" s="22" t="str">
        <f>IF(E485="","",IFERROR(INDEX('1. Setup'!$A$19:$A$56,MATCH(E485,'1. Setup'!$B$19:$B$56,0)),""))</f>
        <v/>
      </c>
      <c r="L485" s="22" t="str">
        <f>IF(E485="","",IFERROR(INDEX('1. Setup'!$C$19:$C$56,MATCH(E485,'1. Setup'!$B$19:$B$56,0)),""))</f>
        <v/>
      </c>
      <c r="M485" s="22" t="str">
        <f>IF(F485="","",IFERROR(VLOOKUP(F485,'1. Setup'!$F$5:$I$14,2,FALSE),""))</f>
        <v/>
      </c>
      <c r="N485" s="22" t="str">
        <f>IF(F485="","",IFERROR(VLOOKUP(F485,'1. Setup'!$F$5:$I$14,3,FALSE),""))</f>
        <v/>
      </c>
      <c r="O485" s="22" t="str">
        <f>IF(E485="","",IFERROR(INDEX('1. Setup'!$D$19:$D$56,MATCH(E485,'1. Setup'!$B$19:$B$56,0)),""))</f>
        <v/>
      </c>
      <c r="P485" s="12"/>
    </row>
    <row r="486" spans="1:16" ht="15" x14ac:dyDescent="0.25">
      <c r="A486" s="21" t="str">
        <f t="shared" si="7"/>
        <v/>
      </c>
      <c r="B486" s="37"/>
      <c r="C486" s="32"/>
      <c r="D486" s="32"/>
      <c r="E486" s="32"/>
      <c r="F486" s="32"/>
      <c r="G486" s="38"/>
      <c r="H486" s="35"/>
      <c r="I486" s="32"/>
      <c r="J486" s="39"/>
      <c r="K486" s="22" t="str">
        <f>IF(E486="","",IFERROR(INDEX('1. Setup'!$A$19:$A$56,MATCH(E486,'1. Setup'!$B$19:$B$56,0)),""))</f>
        <v/>
      </c>
      <c r="L486" s="22" t="str">
        <f>IF(E486="","",IFERROR(INDEX('1. Setup'!$C$19:$C$56,MATCH(E486,'1. Setup'!$B$19:$B$56,0)),""))</f>
        <v/>
      </c>
      <c r="M486" s="22" t="str">
        <f>IF(F486="","",IFERROR(VLOOKUP(F486,'1. Setup'!$F$5:$I$14,2,FALSE),""))</f>
        <v/>
      </c>
      <c r="N486" s="22" t="str">
        <f>IF(F486="","",IFERROR(VLOOKUP(F486,'1. Setup'!$F$5:$I$14,3,FALSE),""))</f>
        <v/>
      </c>
      <c r="O486" s="22" t="str">
        <f>IF(E486="","",IFERROR(INDEX('1. Setup'!$D$19:$D$56,MATCH(E486,'1. Setup'!$B$19:$B$56,0)),""))</f>
        <v/>
      </c>
      <c r="P486" s="12"/>
    </row>
    <row r="487" spans="1:16" ht="15" x14ac:dyDescent="0.25">
      <c r="A487" s="21" t="str">
        <f t="shared" si="7"/>
        <v/>
      </c>
      <c r="B487" s="37"/>
      <c r="C487" s="32"/>
      <c r="D487" s="32"/>
      <c r="E487" s="32"/>
      <c r="F487" s="32"/>
      <c r="G487" s="38"/>
      <c r="H487" s="35"/>
      <c r="I487" s="32"/>
      <c r="J487" s="39"/>
      <c r="K487" s="22" t="str">
        <f>IF(E487="","",IFERROR(INDEX('1. Setup'!$A$19:$A$56,MATCH(E487,'1. Setup'!$B$19:$B$56,0)),""))</f>
        <v/>
      </c>
      <c r="L487" s="22" t="str">
        <f>IF(E487="","",IFERROR(INDEX('1. Setup'!$C$19:$C$56,MATCH(E487,'1. Setup'!$B$19:$B$56,0)),""))</f>
        <v/>
      </c>
      <c r="M487" s="22" t="str">
        <f>IF(F487="","",IFERROR(VLOOKUP(F487,'1. Setup'!$F$5:$I$14,2,FALSE),""))</f>
        <v/>
      </c>
      <c r="N487" s="22" t="str">
        <f>IF(F487="","",IFERROR(VLOOKUP(F487,'1. Setup'!$F$5:$I$14,3,FALSE),""))</f>
        <v/>
      </c>
      <c r="O487" s="22" t="str">
        <f>IF(E487="","",IFERROR(INDEX('1. Setup'!$D$19:$D$56,MATCH(E487,'1. Setup'!$B$19:$B$56,0)),""))</f>
        <v/>
      </c>
      <c r="P487" s="12"/>
    </row>
    <row r="488" spans="1:16" ht="15" x14ac:dyDescent="0.25">
      <c r="A488" s="21" t="str">
        <f t="shared" si="7"/>
        <v/>
      </c>
      <c r="B488" s="37"/>
      <c r="C488" s="32"/>
      <c r="D488" s="32"/>
      <c r="E488" s="32"/>
      <c r="F488" s="32"/>
      <c r="G488" s="38"/>
      <c r="H488" s="35"/>
      <c r="I488" s="32"/>
      <c r="J488" s="39"/>
      <c r="K488" s="22" t="str">
        <f>IF(E488="","",IFERROR(INDEX('1. Setup'!$A$19:$A$56,MATCH(E488,'1. Setup'!$B$19:$B$56,0)),""))</f>
        <v/>
      </c>
      <c r="L488" s="22" t="str">
        <f>IF(E488="","",IFERROR(INDEX('1. Setup'!$C$19:$C$56,MATCH(E488,'1. Setup'!$B$19:$B$56,0)),""))</f>
        <v/>
      </c>
      <c r="M488" s="22" t="str">
        <f>IF(F488="","",IFERROR(VLOOKUP(F488,'1. Setup'!$F$5:$I$14,2,FALSE),""))</f>
        <v/>
      </c>
      <c r="N488" s="22" t="str">
        <f>IF(F488="","",IFERROR(VLOOKUP(F488,'1. Setup'!$F$5:$I$14,3,FALSE),""))</f>
        <v/>
      </c>
      <c r="O488" s="22" t="str">
        <f>IF(E488="","",IFERROR(INDEX('1. Setup'!$D$19:$D$56,MATCH(E488,'1. Setup'!$B$19:$B$56,0)),""))</f>
        <v/>
      </c>
      <c r="P488" s="12"/>
    </row>
    <row r="489" spans="1:16" ht="15" x14ac:dyDescent="0.25">
      <c r="A489" s="21" t="str">
        <f t="shared" si="7"/>
        <v/>
      </c>
      <c r="B489" s="37"/>
      <c r="C489" s="32"/>
      <c r="D489" s="32"/>
      <c r="E489" s="32"/>
      <c r="F489" s="32"/>
      <c r="G489" s="38"/>
      <c r="H489" s="35"/>
      <c r="I489" s="32"/>
      <c r="J489" s="39"/>
      <c r="K489" s="22" t="str">
        <f>IF(E489="","",IFERROR(INDEX('1. Setup'!$A$19:$A$56,MATCH(E489,'1. Setup'!$B$19:$B$56,0)),""))</f>
        <v/>
      </c>
      <c r="L489" s="22" t="str">
        <f>IF(E489="","",IFERROR(INDEX('1. Setup'!$C$19:$C$56,MATCH(E489,'1. Setup'!$B$19:$B$56,0)),""))</f>
        <v/>
      </c>
      <c r="M489" s="22" t="str">
        <f>IF(F489="","",IFERROR(VLOOKUP(F489,'1. Setup'!$F$5:$I$14,2,FALSE),""))</f>
        <v/>
      </c>
      <c r="N489" s="22" t="str">
        <f>IF(F489="","",IFERROR(VLOOKUP(F489,'1. Setup'!$F$5:$I$14,3,FALSE),""))</f>
        <v/>
      </c>
      <c r="O489" s="22" t="str">
        <f>IF(E489="","",IFERROR(INDEX('1. Setup'!$D$19:$D$56,MATCH(E489,'1. Setup'!$B$19:$B$56,0)),""))</f>
        <v/>
      </c>
      <c r="P489" s="12"/>
    </row>
    <row r="490" spans="1:16" ht="15" x14ac:dyDescent="0.25">
      <c r="A490" s="21" t="str">
        <f t="shared" si="7"/>
        <v/>
      </c>
      <c r="B490" s="37"/>
      <c r="C490" s="32"/>
      <c r="D490" s="32"/>
      <c r="E490" s="32"/>
      <c r="F490" s="32"/>
      <c r="G490" s="38"/>
      <c r="H490" s="35"/>
      <c r="I490" s="32"/>
      <c r="J490" s="39"/>
      <c r="K490" s="22" t="str">
        <f>IF(E490="","",IFERROR(INDEX('1. Setup'!$A$19:$A$56,MATCH(E490,'1. Setup'!$B$19:$B$56,0)),""))</f>
        <v/>
      </c>
      <c r="L490" s="22" t="str">
        <f>IF(E490="","",IFERROR(INDEX('1. Setup'!$C$19:$C$56,MATCH(E490,'1. Setup'!$B$19:$B$56,0)),""))</f>
        <v/>
      </c>
      <c r="M490" s="22" t="str">
        <f>IF(F490="","",IFERROR(VLOOKUP(F490,'1. Setup'!$F$5:$I$14,2,FALSE),""))</f>
        <v/>
      </c>
      <c r="N490" s="22" t="str">
        <f>IF(F490="","",IFERROR(VLOOKUP(F490,'1. Setup'!$F$5:$I$14,3,FALSE),""))</f>
        <v/>
      </c>
      <c r="O490" s="22" t="str">
        <f>IF(E490="","",IFERROR(INDEX('1. Setup'!$D$19:$D$56,MATCH(E490,'1. Setup'!$B$19:$B$56,0)),""))</f>
        <v/>
      </c>
      <c r="P490" s="12"/>
    </row>
    <row r="491" spans="1:16" ht="15" x14ac:dyDescent="0.25">
      <c r="A491" s="21" t="str">
        <f t="shared" si="7"/>
        <v/>
      </c>
      <c r="B491" s="37"/>
      <c r="C491" s="32"/>
      <c r="D491" s="32"/>
      <c r="E491" s="32"/>
      <c r="F491" s="32"/>
      <c r="G491" s="38"/>
      <c r="H491" s="35"/>
      <c r="I491" s="32"/>
      <c r="J491" s="39"/>
      <c r="K491" s="22" t="str">
        <f>IF(E491="","",IFERROR(INDEX('1. Setup'!$A$19:$A$56,MATCH(E491,'1. Setup'!$B$19:$B$56,0)),""))</f>
        <v/>
      </c>
      <c r="L491" s="22" t="str">
        <f>IF(E491="","",IFERROR(INDEX('1. Setup'!$C$19:$C$56,MATCH(E491,'1. Setup'!$B$19:$B$56,0)),""))</f>
        <v/>
      </c>
      <c r="M491" s="22" t="str">
        <f>IF(F491="","",IFERROR(VLOOKUP(F491,'1. Setup'!$F$5:$I$14,2,FALSE),""))</f>
        <v/>
      </c>
      <c r="N491" s="22" t="str">
        <f>IF(F491="","",IFERROR(VLOOKUP(F491,'1. Setup'!$F$5:$I$14,3,FALSE),""))</f>
        <v/>
      </c>
      <c r="O491" s="22" t="str">
        <f>IF(E491="","",IFERROR(INDEX('1. Setup'!$D$19:$D$56,MATCH(E491,'1. Setup'!$B$19:$B$56,0)),""))</f>
        <v/>
      </c>
      <c r="P491" s="12"/>
    </row>
    <row r="492" spans="1:16" ht="15" x14ac:dyDescent="0.25">
      <c r="A492" s="21" t="str">
        <f t="shared" si="7"/>
        <v/>
      </c>
      <c r="B492" s="37"/>
      <c r="C492" s="32"/>
      <c r="D492" s="32"/>
      <c r="E492" s="32"/>
      <c r="F492" s="32"/>
      <c r="G492" s="38"/>
      <c r="H492" s="35"/>
      <c r="I492" s="32"/>
      <c r="J492" s="39"/>
      <c r="K492" s="22" t="str">
        <f>IF(E492="","",IFERROR(INDEX('1. Setup'!$A$19:$A$56,MATCH(E492,'1. Setup'!$B$19:$B$56,0)),""))</f>
        <v/>
      </c>
      <c r="L492" s="22" t="str">
        <f>IF(E492="","",IFERROR(INDEX('1. Setup'!$C$19:$C$56,MATCH(E492,'1. Setup'!$B$19:$B$56,0)),""))</f>
        <v/>
      </c>
      <c r="M492" s="22" t="str">
        <f>IF(F492="","",IFERROR(VLOOKUP(F492,'1. Setup'!$F$5:$I$14,2,FALSE),""))</f>
        <v/>
      </c>
      <c r="N492" s="22" t="str">
        <f>IF(F492="","",IFERROR(VLOOKUP(F492,'1. Setup'!$F$5:$I$14,3,FALSE),""))</f>
        <v/>
      </c>
      <c r="O492" s="22" t="str">
        <f>IF(E492="","",IFERROR(INDEX('1. Setup'!$D$19:$D$56,MATCH(E492,'1. Setup'!$B$19:$B$56,0)),""))</f>
        <v/>
      </c>
      <c r="P492" s="12"/>
    </row>
    <row r="493" spans="1:16" ht="15" x14ac:dyDescent="0.25">
      <c r="A493" s="21" t="str">
        <f t="shared" si="7"/>
        <v/>
      </c>
      <c r="B493" s="37"/>
      <c r="C493" s="32"/>
      <c r="D493" s="32"/>
      <c r="E493" s="32"/>
      <c r="F493" s="32"/>
      <c r="G493" s="38"/>
      <c r="H493" s="35"/>
      <c r="I493" s="32"/>
      <c r="J493" s="39"/>
      <c r="K493" s="22" t="str">
        <f>IF(E493="","",IFERROR(INDEX('1. Setup'!$A$19:$A$56,MATCH(E493,'1. Setup'!$B$19:$B$56,0)),""))</f>
        <v/>
      </c>
      <c r="L493" s="22" t="str">
        <f>IF(E493="","",IFERROR(INDEX('1. Setup'!$C$19:$C$56,MATCH(E493,'1. Setup'!$B$19:$B$56,0)),""))</f>
        <v/>
      </c>
      <c r="M493" s="22" t="str">
        <f>IF(F493="","",IFERROR(VLOOKUP(F493,'1. Setup'!$F$5:$I$14,2,FALSE),""))</f>
        <v/>
      </c>
      <c r="N493" s="22" t="str">
        <f>IF(F493="","",IFERROR(VLOOKUP(F493,'1. Setup'!$F$5:$I$14,3,FALSE),""))</f>
        <v/>
      </c>
      <c r="O493" s="22" t="str">
        <f>IF(E493="","",IFERROR(INDEX('1. Setup'!$D$19:$D$56,MATCH(E493,'1. Setup'!$B$19:$B$56,0)),""))</f>
        <v/>
      </c>
      <c r="P493" s="12"/>
    </row>
    <row r="494" spans="1:16" ht="15" x14ac:dyDescent="0.25">
      <c r="A494" s="21" t="str">
        <f t="shared" si="7"/>
        <v/>
      </c>
      <c r="B494" s="37"/>
      <c r="C494" s="32"/>
      <c r="D494" s="32"/>
      <c r="E494" s="32"/>
      <c r="F494" s="32"/>
      <c r="G494" s="38"/>
      <c r="H494" s="35"/>
      <c r="I494" s="32"/>
      <c r="J494" s="39"/>
      <c r="K494" s="22" t="str">
        <f>IF(E494="","",IFERROR(INDEX('1. Setup'!$A$19:$A$56,MATCH(E494,'1. Setup'!$B$19:$B$56,0)),""))</f>
        <v/>
      </c>
      <c r="L494" s="22" t="str">
        <f>IF(E494="","",IFERROR(INDEX('1. Setup'!$C$19:$C$56,MATCH(E494,'1. Setup'!$B$19:$B$56,0)),""))</f>
        <v/>
      </c>
      <c r="M494" s="22" t="str">
        <f>IF(F494="","",IFERROR(VLOOKUP(F494,'1. Setup'!$F$5:$I$14,2,FALSE),""))</f>
        <v/>
      </c>
      <c r="N494" s="22" t="str">
        <f>IF(F494="","",IFERROR(VLOOKUP(F494,'1. Setup'!$F$5:$I$14,3,FALSE),""))</f>
        <v/>
      </c>
      <c r="O494" s="22" t="str">
        <f>IF(E494="","",IFERROR(INDEX('1. Setup'!$D$19:$D$56,MATCH(E494,'1. Setup'!$B$19:$B$56,0)),""))</f>
        <v/>
      </c>
      <c r="P494" s="12"/>
    </row>
    <row r="495" spans="1:16" ht="15" x14ac:dyDescent="0.25">
      <c r="A495" s="21" t="str">
        <f t="shared" si="7"/>
        <v/>
      </c>
      <c r="B495" s="37"/>
      <c r="C495" s="32"/>
      <c r="D495" s="32"/>
      <c r="E495" s="32"/>
      <c r="F495" s="32"/>
      <c r="G495" s="38"/>
      <c r="H495" s="35"/>
      <c r="I495" s="32"/>
      <c r="J495" s="39"/>
      <c r="K495" s="22" t="str">
        <f>IF(E495="","",IFERROR(INDEX('1. Setup'!$A$19:$A$56,MATCH(E495,'1. Setup'!$B$19:$B$56,0)),""))</f>
        <v/>
      </c>
      <c r="L495" s="22" t="str">
        <f>IF(E495="","",IFERROR(INDEX('1. Setup'!$C$19:$C$56,MATCH(E495,'1. Setup'!$B$19:$B$56,0)),""))</f>
        <v/>
      </c>
      <c r="M495" s="22" t="str">
        <f>IF(F495="","",IFERROR(VLOOKUP(F495,'1. Setup'!$F$5:$I$14,2,FALSE),""))</f>
        <v/>
      </c>
      <c r="N495" s="22" t="str">
        <f>IF(F495="","",IFERROR(VLOOKUP(F495,'1. Setup'!$F$5:$I$14,3,FALSE),""))</f>
        <v/>
      </c>
      <c r="O495" s="22" t="str">
        <f>IF(E495="","",IFERROR(INDEX('1. Setup'!$D$19:$D$56,MATCH(E495,'1. Setup'!$B$19:$B$56,0)),""))</f>
        <v/>
      </c>
      <c r="P495" s="12"/>
    </row>
    <row r="496" spans="1:16" ht="15" x14ac:dyDescent="0.25">
      <c r="A496" s="21" t="str">
        <f t="shared" si="7"/>
        <v/>
      </c>
      <c r="B496" s="37"/>
      <c r="C496" s="32"/>
      <c r="D496" s="32"/>
      <c r="E496" s="32"/>
      <c r="F496" s="32"/>
      <c r="G496" s="38"/>
      <c r="H496" s="35"/>
      <c r="I496" s="32"/>
      <c r="J496" s="39"/>
      <c r="K496" s="22" t="str">
        <f>IF(E496="","",IFERROR(INDEX('1. Setup'!$A$19:$A$56,MATCH(E496,'1. Setup'!$B$19:$B$56,0)),""))</f>
        <v/>
      </c>
      <c r="L496" s="22" t="str">
        <f>IF(E496="","",IFERROR(INDEX('1. Setup'!$C$19:$C$56,MATCH(E496,'1. Setup'!$B$19:$B$56,0)),""))</f>
        <v/>
      </c>
      <c r="M496" s="22" t="str">
        <f>IF(F496="","",IFERROR(VLOOKUP(F496,'1. Setup'!$F$5:$I$14,2,FALSE),""))</f>
        <v/>
      </c>
      <c r="N496" s="22" t="str">
        <f>IF(F496="","",IFERROR(VLOOKUP(F496,'1. Setup'!$F$5:$I$14,3,FALSE),""))</f>
        <v/>
      </c>
      <c r="O496" s="22" t="str">
        <f>IF(E496="","",IFERROR(INDEX('1. Setup'!$D$19:$D$56,MATCH(E496,'1. Setup'!$B$19:$B$56,0)),""))</f>
        <v/>
      </c>
      <c r="P496" s="12"/>
    </row>
    <row r="497" spans="1:16" ht="15" x14ac:dyDescent="0.25">
      <c r="A497" s="21" t="str">
        <f t="shared" si="7"/>
        <v/>
      </c>
      <c r="B497" s="37"/>
      <c r="C497" s="32"/>
      <c r="D497" s="32"/>
      <c r="E497" s="32"/>
      <c r="F497" s="32"/>
      <c r="G497" s="38"/>
      <c r="H497" s="35"/>
      <c r="I497" s="32"/>
      <c r="J497" s="39"/>
      <c r="K497" s="22" t="str">
        <f>IF(E497="","",IFERROR(INDEX('1. Setup'!$A$19:$A$56,MATCH(E497,'1. Setup'!$B$19:$B$56,0)),""))</f>
        <v/>
      </c>
      <c r="L497" s="22" t="str">
        <f>IF(E497="","",IFERROR(INDEX('1. Setup'!$C$19:$C$56,MATCH(E497,'1. Setup'!$B$19:$B$56,0)),""))</f>
        <v/>
      </c>
      <c r="M497" s="22" t="str">
        <f>IF(F497="","",IFERROR(VLOOKUP(F497,'1. Setup'!$F$5:$I$14,2,FALSE),""))</f>
        <v/>
      </c>
      <c r="N497" s="22" t="str">
        <f>IF(F497="","",IFERROR(VLOOKUP(F497,'1. Setup'!$F$5:$I$14,3,FALSE),""))</f>
        <v/>
      </c>
      <c r="O497" s="22" t="str">
        <f>IF(E497="","",IFERROR(INDEX('1. Setup'!$D$19:$D$56,MATCH(E497,'1. Setup'!$B$19:$B$56,0)),""))</f>
        <v/>
      </c>
      <c r="P497" s="12"/>
    </row>
    <row r="498" spans="1:16" ht="15" x14ac:dyDescent="0.25">
      <c r="A498" s="21" t="str">
        <f t="shared" si="7"/>
        <v/>
      </c>
      <c r="B498" s="37"/>
      <c r="C498" s="32"/>
      <c r="D498" s="32"/>
      <c r="E498" s="32"/>
      <c r="F498" s="32"/>
      <c r="G498" s="38"/>
      <c r="H498" s="35"/>
      <c r="I498" s="32"/>
      <c r="J498" s="39"/>
      <c r="K498" s="22" t="str">
        <f>IF(E498="","",IFERROR(INDEX('1. Setup'!$A$19:$A$56,MATCH(E498,'1. Setup'!$B$19:$B$56,0)),""))</f>
        <v/>
      </c>
      <c r="L498" s="22" t="str">
        <f>IF(E498="","",IFERROR(INDEX('1. Setup'!$C$19:$C$56,MATCH(E498,'1. Setup'!$B$19:$B$56,0)),""))</f>
        <v/>
      </c>
      <c r="M498" s="22" t="str">
        <f>IF(F498="","",IFERROR(VLOOKUP(F498,'1. Setup'!$F$5:$I$14,2,FALSE),""))</f>
        <v/>
      </c>
      <c r="N498" s="22" t="str">
        <f>IF(F498="","",IFERROR(VLOOKUP(F498,'1. Setup'!$F$5:$I$14,3,FALSE),""))</f>
        <v/>
      </c>
      <c r="O498" s="22" t="str">
        <f>IF(E498="","",IFERROR(INDEX('1. Setup'!$D$19:$D$56,MATCH(E498,'1. Setup'!$B$19:$B$56,0)),""))</f>
        <v/>
      </c>
      <c r="P498" s="12"/>
    </row>
    <row r="499" spans="1:16" ht="15" x14ac:dyDescent="0.25">
      <c r="A499" s="21" t="str">
        <f t="shared" si="7"/>
        <v/>
      </c>
      <c r="B499" s="37"/>
      <c r="C499" s="32"/>
      <c r="D499" s="32"/>
      <c r="E499" s="32"/>
      <c r="F499" s="32"/>
      <c r="G499" s="38"/>
      <c r="H499" s="35"/>
      <c r="I499" s="32"/>
      <c r="J499" s="39"/>
      <c r="K499" s="22" t="str">
        <f>IF(E499="","",IFERROR(INDEX('1. Setup'!$A$19:$A$56,MATCH(E499,'1. Setup'!$B$19:$B$56,0)),""))</f>
        <v/>
      </c>
      <c r="L499" s="22" t="str">
        <f>IF(E499="","",IFERROR(INDEX('1. Setup'!$C$19:$C$56,MATCH(E499,'1. Setup'!$B$19:$B$56,0)),""))</f>
        <v/>
      </c>
      <c r="M499" s="22" t="str">
        <f>IF(F499="","",IFERROR(VLOOKUP(F499,'1. Setup'!$F$5:$I$14,2,FALSE),""))</f>
        <v/>
      </c>
      <c r="N499" s="22" t="str">
        <f>IF(F499="","",IFERROR(VLOOKUP(F499,'1. Setup'!$F$5:$I$14,3,FALSE),""))</f>
        <v/>
      </c>
      <c r="O499" s="22" t="str">
        <f>IF(E499="","",IFERROR(INDEX('1. Setup'!$D$19:$D$56,MATCH(E499,'1. Setup'!$B$19:$B$56,0)),""))</f>
        <v/>
      </c>
      <c r="P499" s="12"/>
    </row>
    <row r="500" spans="1:16" ht="15" x14ac:dyDescent="0.25">
      <c r="A500" s="21" t="str">
        <f t="shared" si="7"/>
        <v/>
      </c>
      <c r="B500" s="37"/>
      <c r="C500" s="32"/>
      <c r="D500" s="32"/>
      <c r="E500" s="32"/>
      <c r="F500" s="32"/>
      <c r="G500" s="38"/>
      <c r="H500" s="35"/>
      <c r="I500" s="32"/>
      <c r="J500" s="39"/>
      <c r="K500" s="22" t="str">
        <f>IF(E500="","",IFERROR(INDEX('1. Setup'!$A$19:$A$56,MATCH(E500,'1. Setup'!$B$19:$B$56,0)),""))</f>
        <v/>
      </c>
      <c r="L500" s="22" t="str">
        <f>IF(E500="","",IFERROR(INDEX('1. Setup'!$C$19:$C$56,MATCH(E500,'1. Setup'!$B$19:$B$56,0)),""))</f>
        <v/>
      </c>
      <c r="M500" s="22" t="str">
        <f>IF(F500="","",IFERROR(VLOOKUP(F500,'1. Setup'!$F$5:$I$14,2,FALSE),""))</f>
        <v/>
      </c>
      <c r="N500" s="22" t="str">
        <f>IF(F500="","",IFERROR(VLOOKUP(F500,'1. Setup'!$F$5:$I$14,3,FALSE),""))</f>
        <v/>
      </c>
      <c r="O500" s="22" t="str">
        <f>IF(E500="","",IFERROR(INDEX('1. Setup'!$D$19:$D$56,MATCH(E500,'1. Setup'!$B$19:$B$56,0)),""))</f>
        <v/>
      </c>
      <c r="P500" s="12"/>
    </row>
    <row r="501" spans="1:16" ht="15" x14ac:dyDescent="0.25">
      <c r="A501" s="21" t="str">
        <f t="shared" si="7"/>
        <v/>
      </c>
      <c r="B501" s="37"/>
      <c r="C501" s="32"/>
      <c r="D501" s="32"/>
      <c r="E501" s="32"/>
      <c r="F501" s="32"/>
      <c r="G501" s="38"/>
      <c r="H501" s="35"/>
      <c r="I501" s="32"/>
      <c r="J501" s="39"/>
      <c r="K501" s="22" t="str">
        <f>IF(E501="","",IFERROR(INDEX('1. Setup'!$A$19:$A$56,MATCH(E501,'1. Setup'!$B$19:$B$56,0)),""))</f>
        <v/>
      </c>
      <c r="L501" s="22" t="str">
        <f>IF(E501="","",IFERROR(INDEX('1. Setup'!$C$19:$C$56,MATCH(E501,'1. Setup'!$B$19:$B$56,0)),""))</f>
        <v/>
      </c>
      <c r="M501" s="22" t="str">
        <f>IF(F501="","",IFERROR(VLOOKUP(F501,'1. Setup'!$F$5:$I$14,2,FALSE),""))</f>
        <v/>
      </c>
      <c r="N501" s="22" t="str">
        <f>IF(F501="","",IFERROR(VLOOKUP(F501,'1. Setup'!$F$5:$I$14,3,FALSE),""))</f>
        <v/>
      </c>
      <c r="O501" s="22" t="str">
        <f>IF(E501="","",IFERROR(INDEX('1. Setup'!$D$19:$D$56,MATCH(E501,'1. Setup'!$B$19:$B$56,0)),""))</f>
        <v/>
      </c>
      <c r="P501" s="12"/>
    </row>
    <row r="502" spans="1:16" ht="15" x14ac:dyDescent="0.25">
      <c r="A502" s="21" t="str">
        <f t="shared" si="7"/>
        <v/>
      </c>
      <c r="B502" s="37"/>
      <c r="C502" s="32"/>
      <c r="D502" s="32"/>
      <c r="E502" s="32"/>
      <c r="F502" s="32"/>
      <c r="G502" s="38"/>
      <c r="H502" s="35"/>
      <c r="I502" s="32"/>
      <c r="J502" s="39"/>
      <c r="K502" s="22" t="str">
        <f>IF(E502="","",IFERROR(INDEX('1. Setup'!$A$19:$A$56,MATCH(E502,'1. Setup'!$B$19:$B$56,0)),""))</f>
        <v/>
      </c>
      <c r="L502" s="22" t="str">
        <f>IF(E502="","",IFERROR(INDEX('1. Setup'!$C$19:$C$56,MATCH(E502,'1. Setup'!$B$19:$B$56,0)),""))</f>
        <v/>
      </c>
      <c r="M502" s="22" t="str">
        <f>IF(F502="","",IFERROR(VLOOKUP(F502,'1. Setup'!$F$5:$I$14,2,FALSE),""))</f>
        <v/>
      </c>
      <c r="N502" s="22" t="str">
        <f>IF(F502="","",IFERROR(VLOOKUP(F502,'1. Setup'!$F$5:$I$14,3,FALSE),""))</f>
        <v/>
      </c>
      <c r="O502" s="22" t="str">
        <f>IF(E502="","",IFERROR(INDEX('1. Setup'!$D$19:$D$56,MATCH(E502,'1. Setup'!$B$19:$B$56,0)),""))</f>
        <v/>
      </c>
      <c r="P502" s="12"/>
    </row>
    <row r="503" spans="1:16" ht="15" x14ac:dyDescent="0.25">
      <c r="A503" s="21" t="str">
        <f t="shared" si="7"/>
        <v/>
      </c>
      <c r="B503" s="37"/>
      <c r="C503" s="32"/>
      <c r="D503" s="32"/>
      <c r="E503" s="32"/>
      <c r="F503" s="32"/>
      <c r="G503" s="38"/>
      <c r="H503" s="35"/>
      <c r="I503" s="32"/>
      <c r="J503" s="39"/>
      <c r="K503" s="22" t="str">
        <f>IF(E503="","",IFERROR(INDEX('1. Setup'!$A$19:$A$56,MATCH(E503,'1. Setup'!$B$19:$B$56,0)),""))</f>
        <v/>
      </c>
      <c r="L503" s="22" t="str">
        <f>IF(E503="","",IFERROR(INDEX('1. Setup'!$C$19:$C$56,MATCH(E503,'1. Setup'!$B$19:$B$56,0)),""))</f>
        <v/>
      </c>
      <c r="M503" s="22" t="str">
        <f>IF(F503="","",IFERROR(VLOOKUP(F503,'1. Setup'!$F$5:$I$14,2,FALSE),""))</f>
        <v/>
      </c>
      <c r="N503" s="22" t="str">
        <f>IF(F503="","",IFERROR(VLOOKUP(F503,'1. Setup'!$F$5:$I$14,3,FALSE),""))</f>
        <v/>
      </c>
      <c r="O503" s="22" t="str">
        <f>IF(E503="","",IFERROR(INDEX('1. Setup'!$D$19:$D$56,MATCH(E503,'1. Setup'!$B$19:$B$56,0)),""))</f>
        <v/>
      </c>
      <c r="P503" s="12"/>
    </row>
    <row r="504" spans="1:16" ht="15" x14ac:dyDescent="0.25">
      <c r="A504" s="21" t="str">
        <f t="shared" si="7"/>
        <v/>
      </c>
      <c r="B504" s="37"/>
      <c r="C504" s="32"/>
      <c r="D504" s="32"/>
      <c r="E504" s="32"/>
      <c r="F504" s="32"/>
      <c r="G504" s="38"/>
      <c r="H504" s="35"/>
      <c r="I504" s="32"/>
      <c r="J504" s="39"/>
      <c r="K504" s="22" t="str">
        <f>IF(E504="","",IFERROR(INDEX('1. Setup'!$A$19:$A$56,MATCH(E504,'1. Setup'!$B$19:$B$56,0)),""))</f>
        <v/>
      </c>
      <c r="L504" s="22" t="str">
        <f>IF(E504="","",IFERROR(INDEX('1. Setup'!$C$19:$C$56,MATCH(E504,'1. Setup'!$B$19:$B$56,0)),""))</f>
        <v/>
      </c>
      <c r="M504" s="22" t="str">
        <f>IF(F504="","",IFERROR(VLOOKUP(F504,'1. Setup'!$F$5:$I$14,2,FALSE),""))</f>
        <v/>
      </c>
      <c r="N504" s="22" t="str">
        <f>IF(F504="","",IFERROR(VLOOKUP(F504,'1. Setup'!$F$5:$I$14,3,FALSE),""))</f>
        <v/>
      </c>
      <c r="O504" s="22" t="str">
        <f>IF(E504="","",IFERROR(INDEX('1. Setup'!$D$19:$D$56,MATCH(E504,'1. Setup'!$B$19:$B$56,0)),""))</f>
        <v/>
      </c>
      <c r="P504" s="12"/>
    </row>
    <row r="505" spans="1:16" ht="15" x14ac:dyDescent="0.25">
      <c r="A505" s="21" t="str">
        <f t="shared" si="7"/>
        <v/>
      </c>
      <c r="B505" s="37"/>
      <c r="C505" s="32"/>
      <c r="D505" s="32"/>
      <c r="E505" s="32"/>
      <c r="F505" s="32"/>
      <c r="G505" s="38"/>
      <c r="H505" s="35"/>
      <c r="I505" s="32"/>
      <c r="J505" s="39"/>
      <c r="K505" s="22" t="str">
        <f>IF(E505="","",IFERROR(INDEX('1. Setup'!$A$19:$A$56,MATCH(E505,'1. Setup'!$B$19:$B$56,0)),""))</f>
        <v/>
      </c>
      <c r="L505" s="22" t="str">
        <f>IF(E505="","",IFERROR(INDEX('1. Setup'!$C$19:$C$56,MATCH(E505,'1. Setup'!$B$19:$B$56,0)),""))</f>
        <v/>
      </c>
      <c r="M505" s="22" t="str">
        <f>IF(F505="","",IFERROR(VLOOKUP(F505,'1. Setup'!$F$5:$I$14,2,FALSE),""))</f>
        <v/>
      </c>
      <c r="N505" s="22" t="str">
        <f>IF(F505="","",IFERROR(VLOOKUP(F505,'1. Setup'!$F$5:$I$14,3,FALSE),""))</f>
        <v/>
      </c>
      <c r="O505" s="22" t="str">
        <f>IF(E505="","",IFERROR(INDEX('1. Setup'!$D$19:$D$56,MATCH(E505,'1. Setup'!$B$19:$B$56,0)),""))</f>
        <v/>
      </c>
      <c r="P505" s="12"/>
    </row>
    <row r="506" spans="1:16" ht="15" x14ac:dyDescent="0.25">
      <c r="A506" s="21" t="str">
        <f t="shared" si="7"/>
        <v/>
      </c>
      <c r="B506" s="37"/>
      <c r="C506" s="32"/>
      <c r="D506" s="32"/>
      <c r="E506" s="32"/>
      <c r="F506" s="32"/>
      <c r="G506" s="38"/>
      <c r="H506" s="35"/>
      <c r="I506" s="32"/>
      <c r="J506" s="39"/>
      <c r="K506" s="22" t="str">
        <f>IF(E506="","",IFERROR(INDEX('1. Setup'!$A$19:$A$56,MATCH(E506,'1. Setup'!$B$19:$B$56,0)),""))</f>
        <v/>
      </c>
      <c r="L506" s="22" t="str">
        <f>IF(E506="","",IFERROR(INDEX('1. Setup'!$C$19:$C$56,MATCH(E506,'1. Setup'!$B$19:$B$56,0)),""))</f>
        <v/>
      </c>
      <c r="M506" s="22" t="str">
        <f>IF(F506="","",IFERROR(VLOOKUP(F506,'1. Setup'!$F$5:$I$14,2,FALSE),""))</f>
        <v/>
      </c>
      <c r="N506" s="22" t="str">
        <f>IF(F506="","",IFERROR(VLOOKUP(F506,'1. Setup'!$F$5:$I$14,3,FALSE),""))</f>
        <v/>
      </c>
      <c r="O506" s="22" t="str">
        <f>IF(E506="","",IFERROR(INDEX('1. Setup'!$D$19:$D$56,MATCH(E506,'1. Setup'!$B$19:$B$56,0)),""))</f>
        <v/>
      </c>
      <c r="P506" s="12"/>
    </row>
    <row r="507" spans="1:16" ht="15" x14ac:dyDescent="0.25">
      <c r="A507" s="21" t="str">
        <f t="shared" si="7"/>
        <v/>
      </c>
      <c r="B507" s="37"/>
      <c r="C507" s="32"/>
      <c r="D507" s="32"/>
      <c r="E507" s="32"/>
      <c r="F507" s="32"/>
      <c r="G507" s="38"/>
      <c r="H507" s="35"/>
      <c r="I507" s="32"/>
      <c r="J507" s="39"/>
      <c r="K507" s="22" t="str">
        <f>IF(E507="","",IFERROR(INDEX('1. Setup'!$A$19:$A$56,MATCH(E507,'1. Setup'!$B$19:$B$56,0)),""))</f>
        <v/>
      </c>
      <c r="L507" s="22" t="str">
        <f>IF(E507="","",IFERROR(INDEX('1. Setup'!$C$19:$C$56,MATCH(E507,'1. Setup'!$B$19:$B$56,0)),""))</f>
        <v/>
      </c>
      <c r="M507" s="22" t="str">
        <f>IF(F507="","",IFERROR(VLOOKUP(F507,'1. Setup'!$F$5:$I$14,2,FALSE),""))</f>
        <v/>
      </c>
      <c r="N507" s="22" t="str">
        <f>IF(F507="","",IFERROR(VLOOKUP(F507,'1. Setup'!$F$5:$I$14,3,FALSE),""))</f>
        <v/>
      </c>
      <c r="O507" s="22" t="str">
        <f>IF(E507="","",IFERROR(INDEX('1. Setup'!$D$19:$D$56,MATCH(E507,'1. Setup'!$B$19:$B$56,0)),""))</f>
        <v/>
      </c>
      <c r="P507" s="12"/>
    </row>
    <row r="508" spans="1:16" ht="15" x14ac:dyDescent="0.25">
      <c r="A508" s="21" t="str">
        <f t="shared" si="7"/>
        <v/>
      </c>
      <c r="B508" s="37"/>
      <c r="C508" s="32"/>
      <c r="D508" s="32"/>
      <c r="E508" s="32"/>
      <c r="F508" s="32"/>
      <c r="G508" s="38"/>
      <c r="H508" s="35"/>
      <c r="I508" s="32"/>
      <c r="J508" s="39"/>
      <c r="K508" s="22" t="str">
        <f>IF(E508="","",IFERROR(INDEX('1. Setup'!$A$19:$A$56,MATCH(E508,'1. Setup'!$B$19:$B$56,0)),""))</f>
        <v/>
      </c>
      <c r="L508" s="22" t="str">
        <f>IF(E508="","",IFERROR(INDEX('1. Setup'!$C$19:$C$56,MATCH(E508,'1. Setup'!$B$19:$B$56,0)),""))</f>
        <v/>
      </c>
      <c r="M508" s="22" t="str">
        <f>IF(F508="","",IFERROR(VLOOKUP(F508,'1. Setup'!$F$5:$I$14,2,FALSE),""))</f>
        <v/>
      </c>
      <c r="N508" s="22" t="str">
        <f>IF(F508="","",IFERROR(VLOOKUP(F508,'1. Setup'!$F$5:$I$14,3,FALSE),""))</f>
        <v/>
      </c>
      <c r="O508" s="22" t="str">
        <f>IF(E508="","",IFERROR(INDEX('1. Setup'!$D$19:$D$56,MATCH(E508,'1. Setup'!$B$19:$B$56,0)),""))</f>
        <v/>
      </c>
      <c r="P508" s="12"/>
    </row>
    <row r="509" spans="1:16" ht="15" x14ac:dyDescent="0.25">
      <c r="A509" s="21" t="str">
        <f t="shared" si="7"/>
        <v/>
      </c>
      <c r="B509" s="37"/>
      <c r="C509" s="32"/>
      <c r="D509" s="32"/>
      <c r="E509" s="32"/>
      <c r="F509" s="32"/>
      <c r="G509" s="38"/>
      <c r="H509" s="35"/>
      <c r="I509" s="32"/>
      <c r="J509" s="39"/>
      <c r="K509" s="22" t="str">
        <f>IF(E509="","",IFERROR(INDEX('1. Setup'!$A$19:$A$56,MATCH(E509,'1. Setup'!$B$19:$B$56,0)),""))</f>
        <v/>
      </c>
      <c r="L509" s="22" t="str">
        <f>IF(E509="","",IFERROR(INDEX('1. Setup'!$C$19:$C$56,MATCH(E509,'1. Setup'!$B$19:$B$56,0)),""))</f>
        <v/>
      </c>
      <c r="M509" s="22" t="str">
        <f>IF(F509="","",IFERROR(VLOOKUP(F509,'1. Setup'!$F$5:$I$14,2,FALSE),""))</f>
        <v/>
      </c>
      <c r="N509" s="22" t="str">
        <f>IF(F509="","",IFERROR(VLOOKUP(F509,'1. Setup'!$F$5:$I$14,3,FALSE),""))</f>
        <v/>
      </c>
      <c r="O509" s="22" t="str">
        <f>IF(E509="","",IFERROR(INDEX('1. Setup'!$D$19:$D$56,MATCH(E509,'1. Setup'!$B$19:$B$56,0)),""))</f>
        <v/>
      </c>
      <c r="P509" s="12"/>
    </row>
    <row r="510" spans="1:16" ht="15" x14ac:dyDescent="0.25">
      <c r="A510" s="6"/>
      <c r="B510" s="32"/>
      <c r="C510" s="32"/>
      <c r="D510" s="32"/>
      <c r="E510" s="32"/>
      <c r="F510" s="32"/>
      <c r="G510" s="38"/>
      <c r="H510" s="35"/>
      <c r="I510" s="32"/>
      <c r="J510" s="40" t="str">
        <f t="shared" ref="J510:J573" si="8">IF(A510="","",MONTH(A510))</f>
        <v/>
      </c>
      <c r="K510" s="12" t="str">
        <f>IF(E510="","",IFERROR(VLOOKUP(E510,'1. Setup'!$A$19:$D$56,2,FALSE()),""))</f>
        <v/>
      </c>
      <c r="L510" s="12" t="str">
        <f>IF(E510="","",IFERROR(VLOOKUP(E510,'1. Setup'!$A$19:$D$56,3,FALSE()),""))</f>
        <v/>
      </c>
      <c r="M510" s="12" t="str">
        <f>IF(F510="","",IFERROR(VLOOKUP(F510,'1. Setup'!$F$5:$I$14,2,FALSE()),""))</f>
        <v/>
      </c>
      <c r="N510" s="12" t="str">
        <f>IF(F510="","",IFERROR(VLOOKUP(F510,'1. Setup'!$F$5:$I$14,3,FALSE()),""))</f>
        <v/>
      </c>
      <c r="O510" s="12" t="str">
        <f>IF(E510="","",IFERROR(VLOOKUP(E510,'1. Setup'!$A$19:$D$56,4,FALSE()),""))</f>
        <v/>
      </c>
    </row>
    <row r="511" spans="1:16" ht="15" x14ac:dyDescent="0.25">
      <c r="A511" s="6"/>
      <c r="B511" s="32"/>
      <c r="C511" s="32"/>
      <c r="D511" s="32"/>
      <c r="E511" s="32"/>
      <c r="F511" s="32"/>
      <c r="G511" s="38"/>
      <c r="H511" s="35"/>
      <c r="I511" s="32"/>
      <c r="J511" s="40" t="str">
        <f t="shared" si="8"/>
        <v/>
      </c>
      <c r="K511" s="12" t="str">
        <f>IF(E511="","",IFERROR(VLOOKUP(E511,'1. Setup'!$A$19:$D$56,2,FALSE()),""))</f>
        <v/>
      </c>
      <c r="L511" s="12" t="str">
        <f>IF(E511="","",IFERROR(VLOOKUP(E511,'1. Setup'!$A$19:$D$56,3,FALSE()),""))</f>
        <v/>
      </c>
      <c r="M511" s="12" t="str">
        <f>IF(F511="","",IFERROR(VLOOKUP(F511,'1. Setup'!$F$5:$I$14,2,FALSE()),""))</f>
        <v/>
      </c>
      <c r="N511" s="12" t="str">
        <f>IF(F511="","",IFERROR(VLOOKUP(F511,'1. Setup'!$F$5:$I$14,3,FALSE()),""))</f>
        <v/>
      </c>
      <c r="O511" s="12" t="str">
        <f>IF(E511="","",IFERROR(VLOOKUP(E511,'1. Setup'!$A$19:$D$56,4,FALSE()),""))</f>
        <v/>
      </c>
    </row>
    <row r="512" spans="1:16" ht="15" x14ac:dyDescent="0.25">
      <c r="A512" s="6"/>
      <c r="B512" s="32"/>
      <c r="C512" s="32"/>
      <c r="D512" s="32"/>
      <c r="E512" s="32"/>
      <c r="F512" s="32"/>
      <c r="G512" s="38"/>
      <c r="H512" s="35"/>
      <c r="I512" s="32"/>
      <c r="J512" s="40" t="str">
        <f t="shared" si="8"/>
        <v/>
      </c>
      <c r="K512" s="12" t="str">
        <f>IF(E512="","",IFERROR(VLOOKUP(E512,'1. Setup'!$A$19:$D$56,2,FALSE()),""))</f>
        <v/>
      </c>
      <c r="L512" s="12" t="str">
        <f>IF(E512="","",IFERROR(VLOOKUP(E512,'1. Setup'!$A$19:$D$56,3,FALSE()),""))</f>
        <v/>
      </c>
      <c r="M512" s="12" t="str">
        <f>IF(F512="","",IFERROR(VLOOKUP(F512,'1. Setup'!$F$5:$I$14,2,FALSE()),""))</f>
        <v/>
      </c>
      <c r="N512" s="12" t="str">
        <f>IF(F512="","",IFERROR(VLOOKUP(F512,'1. Setup'!$F$5:$I$14,3,FALSE()),""))</f>
        <v/>
      </c>
      <c r="O512" s="12" t="str">
        <f>IF(E512="","",IFERROR(VLOOKUP(E512,'1. Setup'!$A$19:$D$56,4,FALSE()),""))</f>
        <v/>
      </c>
    </row>
    <row r="513" spans="1:15" ht="15" x14ac:dyDescent="0.25">
      <c r="A513" s="6"/>
      <c r="B513" s="32"/>
      <c r="C513" s="32"/>
      <c r="D513" s="32"/>
      <c r="E513" s="32"/>
      <c r="F513" s="32"/>
      <c r="G513" s="38"/>
      <c r="H513" s="35"/>
      <c r="I513" s="32"/>
      <c r="J513" s="40" t="str">
        <f t="shared" si="8"/>
        <v/>
      </c>
      <c r="K513" s="12" t="str">
        <f>IF(E513="","",IFERROR(VLOOKUP(E513,'1. Setup'!$A$19:$D$56,2,FALSE()),""))</f>
        <v/>
      </c>
      <c r="L513" s="12" t="str">
        <f>IF(E513="","",IFERROR(VLOOKUP(E513,'1. Setup'!$A$19:$D$56,3,FALSE()),""))</f>
        <v/>
      </c>
      <c r="M513" s="12" t="str">
        <f>IF(F513="","",IFERROR(VLOOKUP(F513,'1. Setup'!$F$5:$I$14,2,FALSE()),""))</f>
        <v/>
      </c>
      <c r="N513" s="12" t="str">
        <f>IF(F513="","",IFERROR(VLOOKUP(F513,'1. Setup'!$F$5:$I$14,3,FALSE()),""))</f>
        <v/>
      </c>
      <c r="O513" s="12" t="str">
        <f>IF(E513="","",IFERROR(VLOOKUP(E513,'1. Setup'!$A$19:$D$56,4,FALSE()),""))</f>
        <v/>
      </c>
    </row>
    <row r="514" spans="1:15" ht="15" x14ac:dyDescent="0.25">
      <c r="A514" s="6"/>
      <c r="B514" s="32"/>
      <c r="C514" s="32"/>
      <c r="D514" s="32"/>
      <c r="E514" s="32"/>
      <c r="F514" s="32"/>
      <c r="G514" s="38"/>
      <c r="H514" s="35"/>
      <c r="I514" s="32"/>
      <c r="J514" s="40" t="str">
        <f t="shared" si="8"/>
        <v/>
      </c>
      <c r="K514" s="12" t="str">
        <f>IF(E514="","",IFERROR(VLOOKUP(E514,'1. Setup'!$A$19:$D$56,2,FALSE()),""))</f>
        <v/>
      </c>
      <c r="L514" s="12" t="str">
        <f>IF(E514="","",IFERROR(VLOOKUP(E514,'1. Setup'!$A$19:$D$56,3,FALSE()),""))</f>
        <v/>
      </c>
      <c r="M514" s="12" t="str">
        <f>IF(F514="","",IFERROR(VLOOKUP(F514,'1. Setup'!$F$5:$I$14,2,FALSE()),""))</f>
        <v/>
      </c>
      <c r="N514" s="12" t="str">
        <f>IF(F514="","",IFERROR(VLOOKUP(F514,'1. Setup'!$F$5:$I$14,3,FALSE()),""))</f>
        <v/>
      </c>
      <c r="O514" s="12" t="str">
        <f>IF(E514="","",IFERROR(VLOOKUP(E514,'1. Setup'!$A$19:$D$56,4,FALSE()),""))</f>
        <v/>
      </c>
    </row>
    <row r="515" spans="1:15" ht="15" x14ac:dyDescent="0.25">
      <c r="A515" s="6"/>
      <c r="B515" s="32"/>
      <c r="C515" s="32"/>
      <c r="D515" s="32"/>
      <c r="E515" s="32"/>
      <c r="F515" s="32"/>
      <c r="G515" s="38"/>
      <c r="H515" s="35"/>
      <c r="I515" s="32"/>
      <c r="J515" s="40" t="str">
        <f t="shared" si="8"/>
        <v/>
      </c>
      <c r="K515" s="12" t="str">
        <f>IF(E515="","",IFERROR(VLOOKUP(E515,'1. Setup'!$A$19:$D$56,2,FALSE()),""))</f>
        <v/>
      </c>
      <c r="L515" s="12" t="str">
        <f>IF(E515="","",IFERROR(VLOOKUP(E515,'1. Setup'!$A$19:$D$56,3,FALSE()),""))</f>
        <v/>
      </c>
      <c r="M515" s="12" t="str">
        <f>IF(F515="","",IFERROR(VLOOKUP(F515,'1. Setup'!$F$5:$I$14,2,FALSE()),""))</f>
        <v/>
      </c>
      <c r="N515" s="12" t="str">
        <f>IF(F515="","",IFERROR(VLOOKUP(F515,'1. Setup'!$F$5:$I$14,3,FALSE()),""))</f>
        <v/>
      </c>
      <c r="O515" s="12" t="str">
        <f>IF(E515="","",IFERROR(VLOOKUP(E515,'1. Setup'!$A$19:$D$56,4,FALSE()),""))</f>
        <v/>
      </c>
    </row>
    <row r="516" spans="1:15" ht="15" x14ac:dyDescent="0.25">
      <c r="A516" s="6"/>
      <c r="B516" s="32"/>
      <c r="C516" s="32"/>
      <c r="D516" s="32"/>
      <c r="E516" s="32"/>
      <c r="F516" s="32"/>
      <c r="G516" s="38"/>
      <c r="H516" s="35"/>
      <c r="I516" s="32"/>
      <c r="J516" s="40" t="str">
        <f t="shared" si="8"/>
        <v/>
      </c>
      <c r="K516" s="12" t="str">
        <f>IF(E516="","",IFERROR(VLOOKUP(E516,'1. Setup'!$A$19:$D$56,2,FALSE()),""))</f>
        <v/>
      </c>
      <c r="L516" s="12" t="str">
        <f>IF(E516="","",IFERROR(VLOOKUP(E516,'1. Setup'!$A$19:$D$56,3,FALSE()),""))</f>
        <v/>
      </c>
      <c r="M516" s="12" t="str">
        <f>IF(F516="","",IFERROR(VLOOKUP(F516,'1. Setup'!$F$5:$I$14,2,FALSE()),""))</f>
        <v/>
      </c>
      <c r="N516" s="12" t="str">
        <f>IF(F516="","",IFERROR(VLOOKUP(F516,'1. Setup'!$F$5:$I$14,3,FALSE()),""))</f>
        <v/>
      </c>
      <c r="O516" s="12" t="str">
        <f>IF(E516="","",IFERROR(VLOOKUP(E516,'1. Setup'!$A$19:$D$56,4,FALSE()),""))</f>
        <v/>
      </c>
    </row>
    <row r="517" spans="1:15" ht="15" x14ac:dyDescent="0.25">
      <c r="A517" s="6"/>
      <c r="B517" s="32"/>
      <c r="C517" s="32"/>
      <c r="D517" s="32"/>
      <c r="E517" s="32"/>
      <c r="F517" s="32"/>
      <c r="G517" s="38"/>
      <c r="H517" s="35"/>
      <c r="I517" s="32"/>
      <c r="J517" s="40" t="str">
        <f t="shared" si="8"/>
        <v/>
      </c>
      <c r="K517" s="12" t="str">
        <f>IF(E517="","",IFERROR(VLOOKUP(E517,'1. Setup'!$A$19:$D$56,2,FALSE()),""))</f>
        <v/>
      </c>
      <c r="L517" s="12" t="str">
        <f>IF(E517="","",IFERROR(VLOOKUP(E517,'1. Setup'!$A$19:$D$56,3,FALSE()),""))</f>
        <v/>
      </c>
      <c r="M517" s="12" t="str">
        <f>IF(F517="","",IFERROR(VLOOKUP(F517,'1. Setup'!$F$5:$I$14,2,FALSE()),""))</f>
        <v/>
      </c>
      <c r="N517" s="12" t="str">
        <f>IF(F517="","",IFERROR(VLOOKUP(F517,'1. Setup'!$F$5:$I$14,3,FALSE()),""))</f>
        <v/>
      </c>
      <c r="O517" s="12" t="str">
        <f>IF(E517="","",IFERROR(VLOOKUP(E517,'1. Setup'!$A$19:$D$56,4,FALSE()),""))</f>
        <v/>
      </c>
    </row>
    <row r="518" spans="1:15" ht="15" x14ac:dyDescent="0.25">
      <c r="A518" s="6"/>
      <c r="B518" s="32"/>
      <c r="C518" s="32"/>
      <c r="D518" s="32"/>
      <c r="E518" s="32"/>
      <c r="F518" s="32"/>
      <c r="G518" s="38"/>
      <c r="H518" s="35"/>
      <c r="I518" s="32"/>
      <c r="J518" s="40" t="str">
        <f t="shared" si="8"/>
        <v/>
      </c>
      <c r="K518" s="12" t="str">
        <f>IF(E518="","",IFERROR(VLOOKUP(E518,'1. Setup'!$A$19:$D$56,2,FALSE()),""))</f>
        <v/>
      </c>
      <c r="L518" s="12" t="str">
        <f>IF(E518="","",IFERROR(VLOOKUP(E518,'1. Setup'!$A$19:$D$56,3,FALSE()),""))</f>
        <v/>
      </c>
      <c r="M518" s="12" t="str">
        <f>IF(F518="","",IFERROR(VLOOKUP(F518,'1. Setup'!$F$5:$I$14,2,FALSE()),""))</f>
        <v/>
      </c>
      <c r="N518" s="12" t="str">
        <f>IF(F518="","",IFERROR(VLOOKUP(F518,'1. Setup'!$F$5:$I$14,3,FALSE()),""))</f>
        <v/>
      </c>
      <c r="O518" s="12" t="str">
        <f>IF(E518="","",IFERROR(VLOOKUP(E518,'1. Setup'!$A$19:$D$56,4,FALSE()),""))</f>
        <v/>
      </c>
    </row>
    <row r="519" spans="1:15" ht="15" x14ac:dyDescent="0.25">
      <c r="A519" s="6"/>
      <c r="B519" s="32"/>
      <c r="C519" s="32"/>
      <c r="D519" s="32"/>
      <c r="E519" s="32"/>
      <c r="F519" s="32"/>
      <c r="G519" s="38"/>
      <c r="H519" s="35"/>
      <c r="I519" s="32"/>
      <c r="J519" s="40" t="str">
        <f t="shared" si="8"/>
        <v/>
      </c>
      <c r="K519" s="12" t="str">
        <f>IF(E519="","",IFERROR(VLOOKUP(E519,'1. Setup'!$A$19:$D$56,2,FALSE()),""))</f>
        <v/>
      </c>
      <c r="L519" s="12" t="str">
        <f>IF(E519="","",IFERROR(VLOOKUP(E519,'1. Setup'!$A$19:$D$56,3,FALSE()),""))</f>
        <v/>
      </c>
      <c r="M519" s="12" t="str">
        <f>IF(F519="","",IFERROR(VLOOKUP(F519,'1. Setup'!$F$5:$I$14,2,FALSE()),""))</f>
        <v/>
      </c>
      <c r="N519" s="12" t="str">
        <f>IF(F519="","",IFERROR(VLOOKUP(F519,'1. Setup'!$F$5:$I$14,3,FALSE()),""))</f>
        <v/>
      </c>
      <c r="O519" s="12" t="str">
        <f>IF(E519="","",IFERROR(VLOOKUP(E519,'1. Setup'!$A$19:$D$56,4,FALSE()),""))</f>
        <v/>
      </c>
    </row>
    <row r="520" spans="1:15" ht="15" x14ac:dyDescent="0.25">
      <c r="A520" s="6"/>
      <c r="B520" s="32"/>
      <c r="C520" s="32"/>
      <c r="D520" s="32"/>
      <c r="E520" s="32"/>
      <c r="F520" s="32"/>
      <c r="G520" s="38"/>
      <c r="H520" s="35"/>
      <c r="I520" s="32"/>
      <c r="J520" s="40" t="str">
        <f t="shared" si="8"/>
        <v/>
      </c>
      <c r="K520" s="12" t="str">
        <f>IF(E520="","",IFERROR(VLOOKUP(E520,'1. Setup'!$A$19:$D$56,2,FALSE()),""))</f>
        <v/>
      </c>
      <c r="L520" s="12" t="str">
        <f>IF(E520="","",IFERROR(VLOOKUP(E520,'1. Setup'!$A$19:$D$56,3,FALSE()),""))</f>
        <v/>
      </c>
      <c r="M520" s="12" t="str">
        <f>IF(F520="","",IFERROR(VLOOKUP(F520,'1. Setup'!$F$5:$I$14,2,FALSE()),""))</f>
        <v/>
      </c>
      <c r="N520" s="12" t="str">
        <f>IF(F520="","",IFERROR(VLOOKUP(F520,'1. Setup'!$F$5:$I$14,3,FALSE()),""))</f>
        <v/>
      </c>
      <c r="O520" s="12" t="str">
        <f>IF(E520="","",IFERROR(VLOOKUP(E520,'1. Setup'!$A$19:$D$56,4,FALSE()),""))</f>
        <v/>
      </c>
    </row>
    <row r="521" spans="1:15" ht="15" x14ac:dyDescent="0.25">
      <c r="A521" s="6"/>
      <c r="B521" s="32"/>
      <c r="C521" s="32"/>
      <c r="D521" s="32"/>
      <c r="E521" s="32"/>
      <c r="F521" s="32"/>
      <c r="G521" s="38"/>
      <c r="H521" s="35"/>
      <c r="I521" s="32"/>
      <c r="J521" s="40" t="str">
        <f t="shared" si="8"/>
        <v/>
      </c>
      <c r="K521" s="12" t="str">
        <f>IF(E521="","",IFERROR(VLOOKUP(E521,'1. Setup'!$A$19:$D$56,2,FALSE()),""))</f>
        <v/>
      </c>
      <c r="L521" s="12" t="str">
        <f>IF(E521="","",IFERROR(VLOOKUP(E521,'1. Setup'!$A$19:$D$56,3,FALSE()),""))</f>
        <v/>
      </c>
      <c r="M521" s="12" t="str">
        <f>IF(F521="","",IFERROR(VLOOKUP(F521,'1. Setup'!$F$5:$I$14,2,FALSE()),""))</f>
        <v/>
      </c>
      <c r="N521" s="12" t="str">
        <f>IF(F521="","",IFERROR(VLOOKUP(F521,'1. Setup'!$F$5:$I$14,3,FALSE()),""))</f>
        <v/>
      </c>
      <c r="O521" s="12" t="str">
        <f>IF(E521="","",IFERROR(VLOOKUP(E521,'1. Setup'!$A$19:$D$56,4,FALSE()),""))</f>
        <v/>
      </c>
    </row>
    <row r="522" spans="1:15" ht="15" x14ac:dyDescent="0.25">
      <c r="A522" s="6"/>
      <c r="B522" s="32"/>
      <c r="C522" s="32"/>
      <c r="D522" s="32"/>
      <c r="E522" s="32"/>
      <c r="F522" s="32"/>
      <c r="G522" s="38"/>
      <c r="H522" s="35"/>
      <c r="I522" s="32"/>
      <c r="J522" s="40" t="str">
        <f t="shared" si="8"/>
        <v/>
      </c>
      <c r="K522" s="12" t="str">
        <f>IF(E522="","",IFERROR(VLOOKUP(E522,'1. Setup'!$A$19:$D$56,2,FALSE()),""))</f>
        <v/>
      </c>
      <c r="L522" s="12" t="str">
        <f>IF(E522="","",IFERROR(VLOOKUP(E522,'1. Setup'!$A$19:$D$56,3,FALSE()),""))</f>
        <v/>
      </c>
      <c r="M522" s="12" t="str">
        <f>IF(F522="","",IFERROR(VLOOKUP(F522,'1. Setup'!$F$5:$I$14,2,FALSE()),""))</f>
        <v/>
      </c>
      <c r="N522" s="12" t="str">
        <f>IF(F522="","",IFERROR(VLOOKUP(F522,'1. Setup'!$F$5:$I$14,3,FALSE()),""))</f>
        <v/>
      </c>
      <c r="O522" s="12" t="str">
        <f>IF(E522="","",IFERROR(VLOOKUP(E522,'1. Setup'!$A$19:$D$56,4,FALSE()),""))</f>
        <v/>
      </c>
    </row>
    <row r="523" spans="1:15" ht="15" x14ac:dyDescent="0.25">
      <c r="A523" s="6"/>
      <c r="B523" s="32"/>
      <c r="C523" s="32"/>
      <c r="D523" s="32"/>
      <c r="E523" s="32"/>
      <c r="F523" s="32"/>
      <c r="G523" s="38"/>
      <c r="H523" s="35"/>
      <c r="I523" s="32"/>
      <c r="J523" s="40" t="str">
        <f t="shared" si="8"/>
        <v/>
      </c>
      <c r="K523" s="12" t="str">
        <f>IF(E523="","",IFERROR(VLOOKUP(E523,'1. Setup'!$A$19:$D$56,2,FALSE()),""))</f>
        <v/>
      </c>
      <c r="L523" s="12" t="str">
        <f>IF(E523="","",IFERROR(VLOOKUP(E523,'1. Setup'!$A$19:$D$56,3,FALSE()),""))</f>
        <v/>
      </c>
      <c r="M523" s="12" t="str">
        <f>IF(F523="","",IFERROR(VLOOKUP(F523,'1. Setup'!$F$5:$I$14,2,FALSE()),""))</f>
        <v/>
      </c>
      <c r="N523" s="12" t="str">
        <f>IF(F523="","",IFERROR(VLOOKUP(F523,'1. Setup'!$F$5:$I$14,3,FALSE()),""))</f>
        <v/>
      </c>
      <c r="O523" s="12" t="str">
        <f>IF(E523="","",IFERROR(VLOOKUP(E523,'1. Setup'!$A$19:$D$56,4,FALSE()),""))</f>
        <v/>
      </c>
    </row>
    <row r="524" spans="1:15" ht="15" x14ac:dyDescent="0.25">
      <c r="A524" s="6"/>
      <c r="B524" s="32"/>
      <c r="C524" s="32"/>
      <c r="D524" s="32"/>
      <c r="E524" s="32"/>
      <c r="F524" s="32"/>
      <c r="G524" s="38"/>
      <c r="H524" s="35"/>
      <c r="I524" s="32"/>
      <c r="J524" s="40" t="str">
        <f t="shared" si="8"/>
        <v/>
      </c>
      <c r="K524" s="12" t="str">
        <f>IF(E524="","",IFERROR(VLOOKUP(E524,'1. Setup'!$A$19:$D$56,2,FALSE()),""))</f>
        <v/>
      </c>
      <c r="L524" s="12" t="str">
        <f>IF(E524="","",IFERROR(VLOOKUP(E524,'1. Setup'!$A$19:$D$56,3,FALSE()),""))</f>
        <v/>
      </c>
      <c r="M524" s="12" t="str">
        <f>IF(F524="","",IFERROR(VLOOKUP(F524,'1. Setup'!$F$5:$I$14,2,FALSE()),""))</f>
        <v/>
      </c>
      <c r="N524" s="12" t="str">
        <f>IF(F524="","",IFERROR(VLOOKUP(F524,'1. Setup'!$F$5:$I$14,3,FALSE()),""))</f>
        <v/>
      </c>
      <c r="O524" s="12" t="str">
        <f>IF(E524="","",IFERROR(VLOOKUP(E524,'1. Setup'!$A$19:$D$56,4,FALSE()),""))</f>
        <v/>
      </c>
    </row>
    <row r="525" spans="1:15" ht="15" x14ac:dyDescent="0.25">
      <c r="A525" s="6"/>
      <c r="B525" s="32"/>
      <c r="C525" s="32"/>
      <c r="D525" s="32"/>
      <c r="E525" s="32"/>
      <c r="F525" s="32"/>
      <c r="G525" s="38"/>
      <c r="H525" s="35"/>
      <c r="I525" s="32"/>
      <c r="J525" s="40" t="str">
        <f t="shared" si="8"/>
        <v/>
      </c>
      <c r="K525" s="12" t="str">
        <f>IF(E525="","",IFERROR(VLOOKUP(E525,'1. Setup'!$A$19:$D$56,2,FALSE()),""))</f>
        <v/>
      </c>
      <c r="L525" s="12" t="str">
        <f>IF(E525="","",IFERROR(VLOOKUP(E525,'1. Setup'!$A$19:$D$56,3,FALSE()),""))</f>
        <v/>
      </c>
      <c r="M525" s="12" t="str">
        <f>IF(F525="","",IFERROR(VLOOKUP(F525,'1. Setup'!$F$5:$I$14,2,FALSE()),""))</f>
        <v/>
      </c>
      <c r="N525" s="12" t="str">
        <f>IF(F525="","",IFERROR(VLOOKUP(F525,'1. Setup'!$F$5:$I$14,3,FALSE()),""))</f>
        <v/>
      </c>
      <c r="O525" s="12" t="str">
        <f>IF(E525="","",IFERROR(VLOOKUP(E525,'1. Setup'!$A$19:$D$56,4,FALSE()),""))</f>
        <v/>
      </c>
    </row>
    <row r="526" spans="1:15" ht="15" x14ac:dyDescent="0.25">
      <c r="A526" s="6"/>
      <c r="B526" s="32"/>
      <c r="C526" s="32"/>
      <c r="D526" s="32"/>
      <c r="E526" s="32"/>
      <c r="F526" s="32"/>
      <c r="G526" s="38"/>
      <c r="H526" s="35"/>
      <c r="I526" s="32"/>
      <c r="J526" s="40" t="str">
        <f t="shared" si="8"/>
        <v/>
      </c>
      <c r="K526" s="12" t="str">
        <f>IF(E526="","",IFERROR(VLOOKUP(E526,'1. Setup'!$A$19:$D$56,2,FALSE()),""))</f>
        <v/>
      </c>
      <c r="L526" s="12" t="str">
        <f>IF(E526="","",IFERROR(VLOOKUP(E526,'1. Setup'!$A$19:$D$56,3,FALSE()),""))</f>
        <v/>
      </c>
      <c r="M526" s="12" t="str">
        <f>IF(F526="","",IFERROR(VLOOKUP(F526,'1. Setup'!$F$5:$I$14,2,FALSE()),""))</f>
        <v/>
      </c>
      <c r="N526" s="12" t="str">
        <f>IF(F526="","",IFERROR(VLOOKUP(F526,'1. Setup'!$F$5:$I$14,3,FALSE()),""))</f>
        <v/>
      </c>
      <c r="O526" s="12" t="str">
        <f>IF(E526="","",IFERROR(VLOOKUP(E526,'1. Setup'!$A$19:$D$56,4,FALSE()),""))</f>
        <v/>
      </c>
    </row>
    <row r="527" spans="1:15" ht="15" x14ac:dyDescent="0.25">
      <c r="A527" s="6"/>
      <c r="B527" s="32"/>
      <c r="C527" s="32"/>
      <c r="D527" s="32"/>
      <c r="E527" s="32"/>
      <c r="F527" s="32"/>
      <c r="G527" s="38"/>
      <c r="H527" s="35"/>
      <c r="I527" s="32"/>
      <c r="J527" s="40" t="str">
        <f t="shared" si="8"/>
        <v/>
      </c>
      <c r="K527" s="12" t="str">
        <f>IF(E527="","",IFERROR(VLOOKUP(E527,'1. Setup'!$A$19:$D$56,2,FALSE()),""))</f>
        <v/>
      </c>
      <c r="L527" s="12" t="str">
        <f>IF(E527="","",IFERROR(VLOOKUP(E527,'1. Setup'!$A$19:$D$56,3,FALSE()),""))</f>
        <v/>
      </c>
      <c r="M527" s="12" t="str">
        <f>IF(F527="","",IFERROR(VLOOKUP(F527,'1. Setup'!$F$5:$I$14,2,FALSE()),""))</f>
        <v/>
      </c>
      <c r="N527" s="12" t="str">
        <f>IF(F527="","",IFERROR(VLOOKUP(F527,'1. Setup'!$F$5:$I$14,3,FALSE()),""))</f>
        <v/>
      </c>
      <c r="O527" s="12" t="str">
        <f>IF(E527="","",IFERROR(VLOOKUP(E527,'1. Setup'!$A$19:$D$56,4,FALSE()),""))</f>
        <v/>
      </c>
    </row>
    <row r="528" spans="1:15" ht="15" x14ac:dyDescent="0.25">
      <c r="A528" s="6"/>
      <c r="B528" s="32"/>
      <c r="C528" s="32"/>
      <c r="D528" s="32"/>
      <c r="E528" s="32"/>
      <c r="F528" s="32"/>
      <c r="G528" s="38"/>
      <c r="H528" s="35"/>
      <c r="I528" s="32"/>
      <c r="J528" s="40" t="str">
        <f t="shared" si="8"/>
        <v/>
      </c>
      <c r="K528" s="12" t="str">
        <f>IF(E528="","",IFERROR(VLOOKUP(E528,'1. Setup'!$A$19:$D$56,2,FALSE()),""))</f>
        <v/>
      </c>
      <c r="L528" s="12" t="str">
        <f>IF(E528="","",IFERROR(VLOOKUP(E528,'1. Setup'!$A$19:$D$56,3,FALSE()),""))</f>
        <v/>
      </c>
      <c r="M528" s="12" t="str">
        <f>IF(F528="","",IFERROR(VLOOKUP(F528,'1. Setup'!$F$5:$I$14,2,FALSE()),""))</f>
        <v/>
      </c>
      <c r="N528" s="12" t="str">
        <f>IF(F528="","",IFERROR(VLOOKUP(F528,'1. Setup'!$F$5:$I$14,3,FALSE()),""))</f>
        <v/>
      </c>
      <c r="O528" s="12" t="str">
        <f>IF(E528="","",IFERROR(VLOOKUP(E528,'1. Setup'!$A$19:$D$56,4,FALSE()),""))</f>
        <v/>
      </c>
    </row>
    <row r="529" spans="1:15" ht="15" x14ac:dyDescent="0.25">
      <c r="A529" s="6"/>
      <c r="B529" s="32"/>
      <c r="C529" s="32"/>
      <c r="D529" s="32"/>
      <c r="E529" s="32"/>
      <c r="F529" s="32"/>
      <c r="G529" s="38"/>
      <c r="H529" s="35"/>
      <c r="I529" s="32"/>
      <c r="J529" s="40" t="str">
        <f t="shared" si="8"/>
        <v/>
      </c>
      <c r="K529" s="12" t="str">
        <f>IF(E529="","",IFERROR(VLOOKUP(E529,'1. Setup'!$A$19:$D$56,2,FALSE()),""))</f>
        <v/>
      </c>
      <c r="L529" s="12" t="str">
        <f>IF(E529="","",IFERROR(VLOOKUP(E529,'1. Setup'!$A$19:$D$56,3,FALSE()),""))</f>
        <v/>
      </c>
      <c r="M529" s="12" t="str">
        <f>IF(F529="","",IFERROR(VLOOKUP(F529,'1. Setup'!$F$5:$I$14,2,FALSE()),""))</f>
        <v/>
      </c>
      <c r="N529" s="12" t="str">
        <f>IF(F529="","",IFERROR(VLOOKUP(F529,'1. Setup'!$F$5:$I$14,3,FALSE()),""))</f>
        <v/>
      </c>
      <c r="O529" s="12" t="str">
        <f>IF(E529="","",IFERROR(VLOOKUP(E529,'1. Setup'!$A$19:$D$56,4,FALSE()),""))</f>
        <v/>
      </c>
    </row>
    <row r="530" spans="1:15" ht="15" x14ac:dyDescent="0.25">
      <c r="A530" s="6"/>
      <c r="B530" s="32"/>
      <c r="C530" s="32"/>
      <c r="D530" s="32"/>
      <c r="E530" s="32"/>
      <c r="F530" s="32"/>
      <c r="G530" s="38"/>
      <c r="H530" s="35"/>
      <c r="I530" s="32"/>
      <c r="J530" s="40" t="str">
        <f t="shared" si="8"/>
        <v/>
      </c>
      <c r="K530" s="12" t="str">
        <f>IF(E530="","",IFERROR(VLOOKUP(E530,'1. Setup'!$A$19:$D$56,2,FALSE()),""))</f>
        <v/>
      </c>
      <c r="L530" s="12" t="str">
        <f>IF(E530="","",IFERROR(VLOOKUP(E530,'1. Setup'!$A$19:$D$56,3,FALSE()),""))</f>
        <v/>
      </c>
      <c r="M530" s="12" t="str">
        <f>IF(F530="","",IFERROR(VLOOKUP(F530,'1. Setup'!$F$5:$I$14,2,FALSE()),""))</f>
        <v/>
      </c>
      <c r="N530" s="12" t="str">
        <f>IF(F530="","",IFERROR(VLOOKUP(F530,'1. Setup'!$F$5:$I$14,3,FALSE()),""))</f>
        <v/>
      </c>
      <c r="O530" s="12" t="str">
        <f>IF(E530="","",IFERROR(VLOOKUP(E530,'1. Setup'!$A$19:$D$56,4,FALSE()),""))</f>
        <v/>
      </c>
    </row>
    <row r="531" spans="1:15" ht="15" x14ac:dyDescent="0.25">
      <c r="A531" s="6"/>
      <c r="B531" s="32"/>
      <c r="C531" s="32"/>
      <c r="D531" s="32"/>
      <c r="E531" s="32"/>
      <c r="F531" s="32"/>
      <c r="G531" s="38"/>
      <c r="H531" s="35"/>
      <c r="I531" s="32"/>
      <c r="J531" s="40" t="str">
        <f t="shared" si="8"/>
        <v/>
      </c>
      <c r="K531" s="12" t="str">
        <f>IF(E531="","",IFERROR(VLOOKUP(E531,'1. Setup'!$A$19:$D$56,2,FALSE()),""))</f>
        <v/>
      </c>
      <c r="L531" s="12" t="str">
        <f>IF(E531="","",IFERROR(VLOOKUP(E531,'1. Setup'!$A$19:$D$56,3,FALSE()),""))</f>
        <v/>
      </c>
      <c r="M531" s="12" t="str">
        <f>IF(F531="","",IFERROR(VLOOKUP(F531,'1. Setup'!$F$5:$I$14,2,FALSE()),""))</f>
        <v/>
      </c>
      <c r="N531" s="12" t="str">
        <f>IF(F531="","",IFERROR(VLOOKUP(F531,'1. Setup'!$F$5:$I$14,3,FALSE()),""))</f>
        <v/>
      </c>
      <c r="O531" s="12" t="str">
        <f>IF(E531="","",IFERROR(VLOOKUP(E531,'1. Setup'!$A$19:$D$56,4,FALSE()),""))</f>
        <v/>
      </c>
    </row>
    <row r="532" spans="1:15" ht="15" x14ac:dyDescent="0.25">
      <c r="A532" s="6"/>
      <c r="B532" s="32"/>
      <c r="C532" s="32"/>
      <c r="D532" s="32"/>
      <c r="E532" s="32"/>
      <c r="F532" s="32"/>
      <c r="G532" s="38"/>
      <c r="H532" s="35"/>
      <c r="I532" s="32"/>
      <c r="J532" s="40" t="str">
        <f t="shared" si="8"/>
        <v/>
      </c>
      <c r="K532" s="12" t="str">
        <f>IF(E532="","",IFERROR(VLOOKUP(E532,'1. Setup'!$A$19:$D$56,2,FALSE()),""))</f>
        <v/>
      </c>
      <c r="L532" s="12" t="str">
        <f>IF(E532="","",IFERROR(VLOOKUP(E532,'1. Setup'!$A$19:$D$56,3,FALSE()),""))</f>
        <v/>
      </c>
      <c r="M532" s="12" t="str">
        <f>IF(F532="","",IFERROR(VLOOKUP(F532,'1. Setup'!$F$5:$I$14,2,FALSE()),""))</f>
        <v/>
      </c>
      <c r="N532" s="12" t="str">
        <f>IF(F532="","",IFERROR(VLOOKUP(F532,'1. Setup'!$F$5:$I$14,3,FALSE()),""))</f>
        <v/>
      </c>
      <c r="O532" s="12" t="str">
        <f>IF(E532="","",IFERROR(VLOOKUP(E532,'1. Setup'!$A$19:$D$56,4,FALSE()),""))</f>
        <v/>
      </c>
    </row>
    <row r="533" spans="1:15" ht="15" x14ac:dyDescent="0.25">
      <c r="A533" s="6"/>
      <c r="B533" s="32"/>
      <c r="C533" s="32"/>
      <c r="D533" s="32"/>
      <c r="E533" s="32"/>
      <c r="F533" s="32"/>
      <c r="G533" s="38"/>
      <c r="H533" s="35"/>
      <c r="I533" s="32"/>
      <c r="J533" s="40" t="str">
        <f t="shared" si="8"/>
        <v/>
      </c>
      <c r="K533" s="12" t="str">
        <f>IF(E533="","",IFERROR(VLOOKUP(E533,'1. Setup'!$A$19:$D$56,2,FALSE()),""))</f>
        <v/>
      </c>
      <c r="L533" s="12" t="str">
        <f>IF(E533="","",IFERROR(VLOOKUP(E533,'1. Setup'!$A$19:$D$56,3,FALSE()),""))</f>
        <v/>
      </c>
      <c r="M533" s="12" t="str">
        <f>IF(F533="","",IFERROR(VLOOKUP(F533,'1. Setup'!$F$5:$I$14,2,FALSE()),""))</f>
        <v/>
      </c>
      <c r="N533" s="12" t="str">
        <f>IF(F533="","",IFERROR(VLOOKUP(F533,'1. Setup'!$F$5:$I$14,3,FALSE()),""))</f>
        <v/>
      </c>
      <c r="O533" s="12" t="str">
        <f>IF(E533="","",IFERROR(VLOOKUP(E533,'1. Setup'!$A$19:$D$56,4,FALSE()),""))</f>
        <v/>
      </c>
    </row>
    <row r="534" spans="1:15" ht="15" x14ac:dyDescent="0.25">
      <c r="A534" s="6"/>
      <c r="B534" s="32"/>
      <c r="C534" s="32"/>
      <c r="D534" s="32"/>
      <c r="E534" s="32"/>
      <c r="F534" s="32"/>
      <c r="G534" s="38"/>
      <c r="H534" s="35"/>
      <c r="I534" s="32"/>
      <c r="J534" s="40" t="str">
        <f t="shared" si="8"/>
        <v/>
      </c>
      <c r="K534" s="12" t="str">
        <f>IF(E534="","",IFERROR(VLOOKUP(E534,'1. Setup'!$A$19:$D$56,2,FALSE()),""))</f>
        <v/>
      </c>
      <c r="L534" s="12" t="str">
        <f>IF(E534="","",IFERROR(VLOOKUP(E534,'1. Setup'!$A$19:$D$56,3,FALSE()),""))</f>
        <v/>
      </c>
      <c r="M534" s="12" t="str">
        <f>IF(F534="","",IFERROR(VLOOKUP(F534,'1. Setup'!$F$5:$I$14,2,FALSE()),""))</f>
        <v/>
      </c>
      <c r="N534" s="12" t="str">
        <f>IF(F534="","",IFERROR(VLOOKUP(F534,'1. Setup'!$F$5:$I$14,3,FALSE()),""))</f>
        <v/>
      </c>
      <c r="O534" s="12" t="str">
        <f>IF(E534="","",IFERROR(VLOOKUP(E534,'1. Setup'!$A$19:$D$56,4,FALSE()),""))</f>
        <v/>
      </c>
    </row>
    <row r="535" spans="1:15" ht="15" x14ac:dyDescent="0.25">
      <c r="A535" s="6"/>
      <c r="B535" s="32"/>
      <c r="C535" s="32"/>
      <c r="D535" s="32"/>
      <c r="E535" s="32"/>
      <c r="F535" s="32"/>
      <c r="G535" s="38"/>
      <c r="H535" s="35"/>
      <c r="I535" s="32"/>
      <c r="J535" s="40" t="str">
        <f t="shared" si="8"/>
        <v/>
      </c>
      <c r="K535" s="12" t="str">
        <f>IF(E535="","",IFERROR(VLOOKUP(E535,'1. Setup'!$A$19:$D$56,2,FALSE()),""))</f>
        <v/>
      </c>
      <c r="L535" s="12" t="str">
        <f>IF(E535="","",IFERROR(VLOOKUP(E535,'1. Setup'!$A$19:$D$56,3,FALSE()),""))</f>
        <v/>
      </c>
      <c r="M535" s="12" t="str">
        <f>IF(F535="","",IFERROR(VLOOKUP(F535,'1. Setup'!$F$5:$I$14,2,FALSE()),""))</f>
        <v/>
      </c>
      <c r="N535" s="12" t="str">
        <f>IF(F535="","",IFERROR(VLOOKUP(F535,'1. Setup'!$F$5:$I$14,3,FALSE()),""))</f>
        <v/>
      </c>
      <c r="O535" s="12" t="str">
        <f>IF(E535="","",IFERROR(VLOOKUP(E535,'1. Setup'!$A$19:$D$56,4,FALSE()),""))</f>
        <v/>
      </c>
    </row>
    <row r="536" spans="1:15" ht="15" x14ac:dyDescent="0.25">
      <c r="A536" s="6"/>
      <c r="B536" s="32"/>
      <c r="C536" s="32"/>
      <c r="D536" s="32"/>
      <c r="E536" s="32"/>
      <c r="F536" s="32"/>
      <c r="G536" s="38"/>
      <c r="H536" s="35"/>
      <c r="I536" s="32"/>
      <c r="J536" s="40" t="str">
        <f t="shared" si="8"/>
        <v/>
      </c>
      <c r="K536" s="12" t="str">
        <f>IF(E536="","",IFERROR(VLOOKUP(E536,'1. Setup'!$A$19:$D$56,2,FALSE()),""))</f>
        <v/>
      </c>
      <c r="L536" s="12" t="str">
        <f>IF(E536="","",IFERROR(VLOOKUP(E536,'1. Setup'!$A$19:$D$56,3,FALSE()),""))</f>
        <v/>
      </c>
      <c r="M536" s="12" t="str">
        <f>IF(F536="","",IFERROR(VLOOKUP(F536,'1. Setup'!$F$5:$I$14,2,FALSE()),""))</f>
        <v/>
      </c>
      <c r="N536" s="12" t="str">
        <f>IF(F536="","",IFERROR(VLOOKUP(F536,'1. Setup'!$F$5:$I$14,3,FALSE()),""))</f>
        <v/>
      </c>
      <c r="O536" s="12" t="str">
        <f>IF(E536="","",IFERROR(VLOOKUP(E536,'1. Setup'!$A$19:$D$56,4,FALSE()),""))</f>
        <v/>
      </c>
    </row>
    <row r="537" spans="1:15" ht="15" x14ac:dyDescent="0.25">
      <c r="A537" s="6"/>
      <c r="B537" s="32"/>
      <c r="C537" s="32"/>
      <c r="D537" s="32"/>
      <c r="E537" s="32"/>
      <c r="F537" s="32"/>
      <c r="G537" s="38"/>
      <c r="H537" s="35"/>
      <c r="I537" s="32"/>
      <c r="J537" s="40" t="str">
        <f t="shared" si="8"/>
        <v/>
      </c>
      <c r="K537" s="12" t="str">
        <f>IF(E537="","",IFERROR(VLOOKUP(E537,'1. Setup'!$A$19:$D$56,2,FALSE()),""))</f>
        <v/>
      </c>
      <c r="L537" s="12" t="str">
        <f>IF(E537="","",IFERROR(VLOOKUP(E537,'1. Setup'!$A$19:$D$56,3,FALSE()),""))</f>
        <v/>
      </c>
      <c r="M537" s="12" t="str">
        <f>IF(F537="","",IFERROR(VLOOKUP(F537,'1. Setup'!$F$5:$I$14,2,FALSE()),""))</f>
        <v/>
      </c>
      <c r="N537" s="12" t="str">
        <f>IF(F537="","",IFERROR(VLOOKUP(F537,'1. Setup'!$F$5:$I$14,3,FALSE()),""))</f>
        <v/>
      </c>
      <c r="O537" s="12" t="str">
        <f>IF(E537="","",IFERROR(VLOOKUP(E537,'1. Setup'!$A$19:$D$56,4,FALSE()),""))</f>
        <v/>
      </c>
    </row>
    <row r="538" spans="1:15" ht="15" x14ac:dyDescent="0.25">
      <c r="A538" s="6"/>
      <c r="B538" s="32"/>
      <c r="C538" s="32"/>
      <c r="D538" s="32"/>
      <c r="E538" s="32"/>
      <c r="F538" s="32"/>
      <c r="G538" s="38"/>
      <c r="H538" s="35"/>
      <c r="I538" s="32"/>
      <c r="J538" s="40" t="str">
        <f t="shared" si="8"/>
        <v/>
      </c>
      <c r="K538" s="12" t="str">
        <f>IF(E538="","",IFERROR(VLOOKUP(E538,'1. Setup'!$A$19:$D$56,2,FALSE()),""))</f>
        <v/>
      </c>
      <c r="L538" s="12" t="str">
        <f>IF(E538="","",IFERROR(VLOOKUP(E538,'1. Setup'!$A$19:$D$56,3,FALSE()),""))</f>
        <v/>
      </c>
      <c r="M538" s="12" t="str">
        <f>IF(F538="","",IFERROR(VLOOKUP(F538,'1. Setup'!$F$5:$I$14,2,FALSE()),""))</f>
        <v/>
      </c>
      <c r="N538" s="12" t="str">
        <f>IF(F538="","",IFERROR(VLOOKUP(F538,'1. Setup'!$F$5:$I$14,3,FALSE()),""))</f>
        <v/>
      </c>
      <c r="O538" s="12" t="str">
        <f>IF(E538="","",IFERROR(VLOOKUP(E538,'1. Setup'!$A$19:$D$56,4,FALSE()),""))</f>
        <v/>
      </c>
    </row>
    <row r="539" spans="1:15" ht="15" x14ac:dyDescent="0.25">
      <c r="A539" s="6"/>
      <c r="B539" s="32"/>
      <c r="C539" s="32"/>
      <c r="D539" s="32"/>
      <c r="E539" s="32"/>
      <c r="F539" s="32"/>
      <c r="G539" s="38"/>
      <c r="H539" s="35"/>
      <c r="I539" s="32"/>
      <c r="J539" s="40" t="str">
        <f t="shared" si="8"/>
        <v/>
      </c>
      <c r="K539" s="12" t="str">
        <f>IF(E539="","",IFERROR(VLOOKUP(E539,'1. Setup'!$A$19:$D$56,2,FALSE()),""))</f>
        <v/>
      </c>
      <c r="L539" s="12" t="str">
        <f>IF(E539="","",IFERROR(VLOOKUP(E539,'1. Setup'!$A$19:$D$56,3,FALSE()),""))</f>
        <v/>
      </c>
      <c r="M539" s="12" t="str">
        <f>IF(F539="","",IFERROR(VLOOKUP(F539,'1. Setup'!$F$5:$I$14,2,FALSE()),""))</f>
        <v/>
      </c>
      <c r="N539" s="12" t="str">
        <f>IF(F539="","",IFERROR(VLOOKUP(F539,'1. Setup'!$F$5:$I$14,3,FALSE()),""))</f>
        <v/>
      </c>
      <c r="O539" s="12" t="str">
        <f>IF(E539="","",IFERROR(VLOOKUP(E539,'1. Setup'!$A$19:$D$56,4,FALSE()),""))</f>
        <v/>
      </c>
    </row>
    <row r="540" spans="1:15" ht="15" x14ac:dyDescent="0.25">
      <c r="A540" s="6"/>
      <c r="B540" s="32"/>
      <c r="C540" s="32"/>
      <c r="D540" s="32"/>
      <c r="E540" s="32"/>
      <c r="F540" s="32"/>
      <c r="G540" s="38"/>
      <c r="H540" s="35"/>
      <c r="I540" s="32"/>
      <c r="J540" s="40" t="str">
        <f t="shared" si="8"/>
        <v/>
      </c>
      <c r="K540" s="12" t="str">
        <f>IF(E540="","",IFERROR(VLOOKUP(E540,'1. Setup'!$A$19:$D$56,2,FALSE()),""))</f>
        <v/>
      </c>
      <c r="L540" s="12" t="str">
        <f>IF(E540="","",IFERROR(VLOOKUP(E540,'1. Setup'!$A$19:$D$56,3,FALSE()),""))</f>
        <v/>
      </c>
      <c r="M540" s="12" t="str">
        <f>IF(F540="","",IFERROR(VLOOKUP(F540,'1. Setup'!$F$5:$I$14,2,FALSE()),""))</f>
        <v/>
      </c>
      <c r="N540" s="12" t="str">
        <f>IF(F540="","",IFERROR(VLOOKUP(F540,'1. Setup'!$F$5:$I$14,3,FALSE()),""))</f>
        <v/>
      </c>
      <c r="O540" s="12" t="str">
        <f>IF(E540="","",IFERROR(VLOOKUP(E540,'1. Setup'!$A$19:$D$56,4,FALSE()),""))</f>
        <v/>
      </c>
    </row>
    <row r="541" spans="1:15" ht="15" x14ac:dyDescent="0.25">
      <c r="A541" s="6"/>
      <c r="B541" s="32"/>
      <c r="C541" s="32"/>
      <c r="D541" s="32"/>
      <c r="E541" s="32"/>
      <c r="F541" s="32"/>
      <c r="G541" s="38"/>
      <c r="H541" s="35"/>
      <c r="I541" s="32"/>
      <c r="J541" s="40" t="str">
        <f t="shared" si="8"/>
        <v/>
      </c>
      <c r="K541" s="12" t="str">
        <f>IF(E541="","",IFERROR(VLOOKUP(E541,'1. Setup'!$A$19:$D$56,2,FALSE()),""))</f>
        <v/>
      </c>
      <c r="L541" s="12" t="str">
        <f>IF(E541="","",IFERROR(VLOOKUP(E541,'1. Setup'!$A$19:$D$56,3,FALSE()),""))</f>
        <v/>
      </c>
      <c r="M541" s="12" t="str">
        <f>IF(F541="","",IFERROR(VLOOKUP(F541,'1. Setup'!$F$5:$I$14,2,FALSE()),""))</f>
        <v/>
      </c>
      <c r="N541" s="12" t="str">
        <f>IF(F541="","",IFERROR(VLOOKUP(F541,'1. Setup'!$F$5:$I$14,3,FALSE()),""))</f>
        <v/>
      </c>
      <c r="O541" s="12" t="str">
        <f>IF(E541="","",IFERROR(VLOOKUP(E541,'1. Setup'!$A$19:$D$56,4,FALSE()),""))</f>
        <v/>
      </c>
    </row>
    <row r="542" spans="1:15" ht="15" x14ac:dyDescent="0.25">
      <c r="A542" s="6"/>
      <c r="B542" s="32"/>
      <c r="C542" s="32"/>
      <c r="D542" s="32"/>
      <c r="E542" s="32"/>
      <c r="F542" s="32"/>
      <c r="G542" s="38"/>
      <c r="H542" s="35"/>
      <c r="I542" s="32"/>
      <c r="J542" s="40" t="str">
        <f t="shared" si="8"/>
        <v/>
      </c>
      <c r="K542" s="12" t="str">
        <f>IF(E542="","",IFERROR(VLOOKUP(E542,'1. Setup'!$A$19:$D$56,2,FALSE()),""))</f>
        <v/>
      </c>
      <c r="L542" s="12" t="str">
        <f>IF(E542="","",IFERROR(VLOOKUP(E542,'1. Setup'!$A$19:$D$56,3,FALSE()),""))</f>
        <v/>
      </c>
      <c r="M542" s="12" t="str">
        <f>IF(F542="","",IFERROR(VLOOKUP(F542,'1. Setup'!$F$5:$I$14,2,FALSE()),""))</f>
        <v/>
      </c>
      <c r="N542" s="12" t="str">
        <f>IF(F542="","",IFERROR(VLOOKUP(F542,'1. Setup'!$F$5:$I$14,3,FALSE()),""))</f>
        <v/>
      </c>
      <c r="O542" s="12" t="str">
        <f>IF(E542="","",IFERROR(VLOOKUP(E542,'1. Setup'!$A$19:$D$56,4,FALSE()),""))</f>
        <v/>
      </c>
    </row>
    <row r="543" spans="1:15" ht="15" x14ac:dyDescent="0.25">
      <c r="A543" s="6"/>
      <c r="B543" s="32"/>
      <c r="C543" s="32"/>
      <c r="D543" s="32"/>
      <c r="E543" s="32"/>
      <c r="F543" s="32"/>
      <c r="G543" s="38"/>
      <c r="H543" s="35"/>
      <c r="I543" s="32"/>
      <c r="J543" s="40" t="str">
        <f t="shared" si="8"/>
        <v/>
      </c>
      <c r="K543" s="12" t="str">
        <f>IF(E543="","",IFERROR(VLOOKUP(E543,'1. Setup'!$A$19:$D$56,2,FALSE()),""))</f>
        <v/>
      </c>
      <c r="L543" s="12" t="str">
        <f>IF(E543="","",IFERROR(VLOOKUP(E543,'1. Setup'!$A$19:$D$56,3,FALSE()),""))</f>
        <v/>
      </c>
      <c r="M543" s="12" t="str">
        <f>IF(F543="","",IFERROR(VLOOKUP(F543,'1. Setup'!$F$5:$I$14,2,FALSE()),""))</f>
        <v/>
      </c>
      <c r="N543" s="12" t="str">
        <f>IF(F543="","",IFERROR(VLOOKUP(F543,'1. Setup'!$F$5:$I$14,3,FALSE()),""))</f>
        <v/>
      </c>
      <c r="O543" s="12" t="str">
        <f>IF(E543="","",IFERROR(VLOOKUP(E543,'1. Setup'!$A$19:$D$56,4,FALSE()),""))</f>
        <v/>
      </c>
    </row>
    <row r="544" spans="1:15" ht="15" x14ac:dyDescent="0.25">
      <c r="A544" s="6"/>
      <c r="B544" s="32"/>
      <c r="C544" s="32"/>
      <c r="D544" s="32"/>
      <c r="E544" s="32"/>
      <c r="F544" s="32"/>
      <c r="G544" s="38"/>
      <c r="H544" s="35"/>
      <c r="I544" s="32"/>
      <c r="J544" s="40" t="str">
        <f t="shared" si="8"/>
        <v/>
      </c>
      <c r="K544" s="12" t="str">
        <f>IF(E544="","",IFERROR(VLOOKUP(E544,'1. Setup'!$A$19:$D$56,2,FALSE()),""))</f>
        <v/>
      </c>
      <c r="L544" s="12" t="str">
        <f>IF(E544="","",IFERROR(VLOOKUP(E544,'1. Setup'!$A$19:$D$56,3,FALSE()),""))</f>
        <v/>
      </c>
      <c r="M544" s="12" t="str">
        <f>IF(F544="","",IFERROR(VLOOKUP(F544,'1. Setup'!$F$5:$I$14,2,FALSE()),""))</f>
        <v/>
      </c>
      <c r="N544" s="12" t="str">
        <f>IF(F544="","",IFERROR(VLOOKUP(F544,'1. Setup'!$F$5:$I$14,3,FALSE()),""))</f>
        <v/>
      </c>
      <c r="O544" s="12" t="str">
        <f>IF(E544="","",IFERROR(VLOOKUP(E544,'1. Setup'!$A$19:$D$56,4,FALSE()),""))</f>
        <v/>
      </c>
    </row>
    <row r="545" spans="1:15" ht="15" x14ac:dyDescent="0.25">
      <c r="A545" s="6"/>
      <c r="B545" s="32"/>
      <c r="C545" s="32"/>
      <c r="D545" s="32"/>
      <c r="E545" s="32"/>
      <c r="F545" s="32"/>
      <c r="G545" s="38"/>
      <c r="H545" s="35"/>
      <c r="I545" s="32"/>
      <c r="J545" s="40" t="str">
        <f t="shared" si="8"/>
        <v/>
      </c>
      <c r="K545" s="12" t="str">
        <f>IF(E545="","",IFERROR(VLOOKUP(E545,'1. Setup'!$A$19:$D$56,2,FALSE()),""))</f>
        <v/>
      </c>
      <c r="L545" s="12" t="str">
        <f>IF(E545="","",IFERROR(VLOOKUP(E545,'1. Setup'!$A$19:$D$56,3,FALSE()),""))</f>
        <v/>
      </c>
      <c r="M545" s="12" t="str">
        <f>IF(F545="","",IFERROR(VLOOKUP(F545,'1. Setup'!$F$5:$I$14,2,FALSE()),""))</f>
        <v/>
      </c>
      <c r="N545" s="12" t="str">
        <f>IF(F545="","",IFERROR(VLOOKUP(F545,'1. Setup'!$F$5:$I$14,3,FALSE()),""))</f>
        <v/>
      </c>
      <c r="O545" s="12" t="str">
        <f>IF(E545="","",IFERROR(VLOOKUP(E545,'1. Setup'!$A$19:$D$56,4,FALSE()),""))</f>
        <v/>
      </c>
    </row>
    <row r="546" spans="1:15" ht="15" x14ac:dyDescent="0.25">
      <c r="A546" s="6"/>
      <c r="B546" s="32"/>
      <c r="C546" s="32"/>
      <c r="D546" s="32"/>
      <c r="E546" s="32"/>
      <c r="F546" s="32"/>
      <c r="G546" s="38"/>
      <c r="H546" s="35"/>
      <c r="I546" s="32"/>
      <c r="J546" s="40" t="str">
        <f t="shared" si="8"/>
        <v/>
      </c>
      <c r="K546" s="12" t="str">
        <f>IF(E546="","",IFERROR(VLOOKUP(E546,'1. Setup'!$A$19:$D$56,2,FALSE()),""))</f>
        <v/>
      </c>
      <c r="L546" s="12" t="str">
        <f>IF(E546="","",IFERROR(VLOOKUP(E546,'1. Setup'!$A$19:$D$56,3,FALSE()),""))</f>
        <v/>
      </c>
      <c r="M546" s="12" t="str">
        <f>IF(F546="","",IFERROR(VLOOKUP(F546,'1. Setup'!$F$5:$I$14,2,FALSE()),""))</f>
        <v/>
      </c>
      <c r="N546" s="12" t="str">
        <f>IF(F546="","",IFERROR(VLOOKUP(F546,'1. Setup'!$F$5:$I$14,3,FALSE()),""))</f>
        <v/>
      </c>
      <c r="O546" s="12" t="str">
        <f>IF(E546="","",IFERROR(VLOOKUP(E546,'1. Setup'!$A$19:$D$56,4,FALSE()),""))</f>
        <v/>
      </c>
    </row>
    <row r="547" spans="1:15" ht="15" x14ac:dyDescent="0.25">
      <c r="A547" s="6"/>
      <c r="B547" s="32"/>
      <c r="C547" s="32"/>
      <c r="D547" s="32"/>
      <c r="E547" s="32"/>
      <c r="F547" s="32"/>
      <c r="G547" s="38"/>
      <c r="H547" s="35"/>
      <c r="I547" s="32"/>
      <c r="J547" s="40" t="str">
        <f t="shared" si="8"/>
        <v/>
      </c>
      <c r="K547" s="12" t="str">
        <f>IF(E547="","",IFERROR(VLOOKUP(E547,'1. Setup'!$A$19:$D$56,2,FALSE()),""))</f>
        <v/>
      </c>
      <c r="L547" s="12" t="str">
        <f>IF(E547="","",IFERROR(VLOOKUP(E547,'1. Setup'!$A$19:$D$56,3,FALSE()),""))</f>
        <v/>
      </c>
      <c r="M547" s="12" t="str">
        <f>IF(F547="","",IFERROR(VLOOKUP(F547,'1. Setup'!$F$5:$I$14,2,FALSE()),""))</f>
        <v/>
      </c>
      <c r="N547" s="12" t="str">
        <f>IF(F547="","",IFERROR(VLOOKUP(F547,'1. Setup'!$F$5:$I$14,3,FALSE()),""))</f>
        <v/>
      </c>
      <c r="O547" s="12" t="str">
        <f>IF(E547="","",IFERROR(VLOOKUP(E547,'1. Setup'!$A$19:$D$56,4,FALSE()),""))</f>
        <v/>
      </c>
    </row>
    <row r="548" spans="1:15" ht="15" x14ac:dyDescent="0.25">
      <c r="A548" s="6"/>
      <c r="B548" s="32"/>
      <c r="C548" s="32"/>
      <c r="D548" s="32"/>
      <c r="E548" s="32"/>
      <c r="F548" s="32"/>
      <c r="G548" s="38"/>
      <c r="H548" s="35"/>
      <c r="I548" s="32"/>
      <c r="J548" s="40" t="str">
        <f t="shared" si="8"/>
        <v/>
      </c>
      <c r="K548" s="12" t="str">
        <f>IF(E548="","",IFERROR(VLOOKUP(E548,'1. Setup'!$A$19:$D$56,2,FALSE()),""))</f>
        <v/>
      </c>
      <c r="L548" s="12" t="str">
        <f>IF(E548="","",IFERROR(VLOOKUP(E548,'1. Setup'!$A$19:$D$56,3,FALSE()),""))</f>
        <v/>
      </c>
      <c r="M548" s="12" t="str">
        <f>IF(F548="","",IFERROR(VLOOKUP(F548,'1. Setup'!$F$5:$I$14,2,FALSE()),""))</f>
        <v/>
      </c>
      <c r="N548" s="12" t="str">
        <f>IF(F548="","",IFERROR(VLOOKUP(F548,'1. Setup'!$F$5:$I$14,3,FALSE()),""))</f>
        <v/>
      </c>
      <c r="O548" s="12" t="str">
        <f>IF(E548="","",IFERROR(VLOOKUP(E548,'1. Setup'!$A$19:$D$56,4,FALSE()),""))</f>
        <v/>
      </c>
    </row>
    <row r="549" spans="1:15" ht="15" x14ac:dyDescent="0.25">
      <c r="A549" s="6"/>
      <c r="B549" s="32"/>
      <c r="C549" s="32"/>
      <c r="D549" s="32"/>
      <c r="E549" s="32"/>
      <c r="F549" s="32"/>
      <c r="G549" s="38"/>
      <c r="H549" s="35"/>
      <c r="I549" s="32"/>
      <c r="J549" s="40" t="str">
        <f t="shared" si="8"/>
        <v/>
      </c>
      <c r="K549" s="12" t="str">
        <f>IF(E549="","",IFERROR(VLOOKUP(E549,'1. Setup'!$A$19:$D$56,2,FALSE()),""))</f>
        <v/>
      </c>
      <c r="L549" s="12" t="str">
        <f>IF(E549="","",IFERROR(VLOOKUP(E549,'1. Setup'!$A$19:$D$56,3,FALSE()),""))</f>
        <v/>
      </c>
      <c r="M549" s="12" t="str">
        <f>IF(F549="","",IFERROR(VLOOKUP(F549,'1. Setup'!$F$5:$I$14,2,FALSE()),""))</f>
        <v/>
      </c>
      <c r="N549" s="12" t="str">
        <f>IF(F549="","",IFERROR(VLOOKUP(F549,'1. Setup'!$F$5:$I$14,3,FALSE()),""))</f>
        <v/>
      </c>
      <c r="O549" s="12" t="str">
        <f>IF(E549="","",IFERROR(VLOOKUP(E549,'1. Setup'!$A$19:$D$56,4,FALSE()),""))</f>
        <v/>
      </c>
    </row>
    <row r="550" spans="1:15" ht="15" x14ac:dyDescent="0.25">
      <c r="A550" s="6"/>
      <c r="B550" s="32"/>
      <c r="C550" s="32"/>
      <c r="D550" s="32"/>
      <c r="E550" s="32"/>
      <c r="F550" s="32"/>
      <c r="G550" s="38"/>
      <c r="H550" s="35"/>
      <c r="I550" s="32"/>
      <c r="J550" s="40" t="str">
        <f t="shared" si="8"/>
        <v/>
      </c>
      <c r="K550" s="12" t="str">
        <f>IF(E550="","",IFERROR(VLOOKUP(E550,'1. Setup'!$A$19:$D$56,2,FALSE()),""))</f>
        <v/>
      </c>
      <c r="L550" s="12" t="str">
        <f>IF(E550="","",IFERROR(VLOOKUP(E550,'1. Setup'!$A$19:$D$56,3,FALSE()),""))</f>
        <v/>
      </c>
      <c r="M550" s="12" t="str">
        <f>IF(F550="","",IFERROR(VLOOKUP(F550,'1. Setup'!$F$5:$I$14,2,FALSE()),""))</f>
        <v/>
      </c>
      <c r="N550" s="12" t="str">
        <f>IF(F550="","",IFERROR(VLOOKUP(F550,'1. Setup'!$F$5:$I$14,3,FALSE()),""))</f>
        <v/>
      </c>
      <c r="O550" s="12" t="str">
        <f>IF(E550="","",IFERROR(VLOOKUP(E550,'1. Setup'!$A$19:$D$56,4,FALSE()),""))</f>
        <v/>
      </c>
    </row>
    <row r="551" spans="1:15" ht="15" x14ac:dyDescent="0.25">
      <c r="A551" s="6"/>
      <c r="B551" s="32"/>
      <c r="C551" s="32"/>
      <c r="D551" s="32"/>
      <c r="E551" s="32"/>
      <c r="F551" s="32"/>
      <c r="G551" s="38"/>
      <c r="H551" s="35"/>
      <c r="I551" s="32"/>
      <c r="J551" s="40" t="str">
        <f t="shared" si="8"/>
        <v/>
      </c>
      <c r="K551" s="12" t="str">
        <f>IF(E551="","",IFERROR(VLOOKUP(E551,'1. Setup'!$A$19:$D$56,2,FALSE()),""))</f>
        <v/>
      </c>
      <c r="L551" s="12" t="str">
        <f>IF(E551="","",IFERROR(VLOOKUP(E551,'1. Setup'!$A$19:$D$56,3,FALSE()),""))</f>
        <v/>
      </c>
      <c r="M551" s="12" t="str">
        <f>IF(F551="","",IFERROR(VLOOKUP(F551,'1. Setup'!$F$5:$I$14,2,FALSE()),""))</f>
        <v/>
      </c>
      <c r="N551" s="12" t="str">
        <f>IF(F551="","",IFERROR(VLOOKUP(F551,'1. Setup'!$F$5:$I$14,3,FALSE()),""))</f>
        <v/>
      </c>
      <c r="O551" s="12" t="str">
        <f>IF(E551="","",IFERROR(VLOOKUP(E551,'1. Setup'!$A$19:$D$56,4,FALSE()),""))</f>
        <v/>
      </c>
    </row>
    <row r="552" spans="1:15" ht="15" x14ac:dyDescent="0.25">
      <c r="A552" s="6"/>
      <c r="B552" s="32"/>
      <c r="C552" s="32"/>
      <c r="D552" s="32"/>
      <c r="E552" s="32"/>
      <c r="F552" s="32"/>
      <c r="G552" s="38"/>
      <c r="H552" s="35"/>
      <c r="I552" s="32"/>
      <c r="J552" s="40" t="str">
        <f t="shared" si="8"/>
        <v/>
      </c>
      <c r="K552" s="12" t="str">
        <f>IF(E552="","",IFERROR(VLOOKUP(E552,'1. Setup'!$A$19:$D$56,2,FALSE()),""))</f>
        <v/>
      </c>
      <c r="L552" s="12" t="str">
        <f>IF(E552="","",IFERROR(VLOOKUP(E552,'1. Setup'!$A$19:$D$56,3,FALSE()),""))</f>
        <v/>
      </c>
      <c r="M552" s="12" t="str">
        <f>IF(F552="","",IFERROR(VLOOKUP(F552,'1. Setup'!$F$5:$I$14,2,FALSE()),""))</f>
        <v/>
      </c>
      <c r="N552" s="12" t="str">
        <f>IF(F552="","",IFERROR(VLOOKUP(F552,'1. Setup'!$F$5:$I$14,3,FALSE()),""))</f>
        <v/>
      </c>
      <c r="O552" s="12" t="str">
        <f>IF(E552="","",IFERROR(VLOOKUP(E552,'1. Setup'!$A$19:$D$56,4,FALSE()),""))</f>
        <v/>
      </c>
    </row>
    <row r="553" spans="1:15" ht="15" x14ac:dyDescent="0.25">
      <c r="A553" s="6"/>
      <c r="B553" s="32"/>
      <c r="C553" s="32"/>
      <c r="D553" s="32"/>
      <c r="E553" s="32"/>
      <c r="F553" s="32"/>
      <c r="G553" s="38"/>
      <c r="H553" s="35"/>
      <c r="I553" s="32"/>
      <c r="J553" s="40" t="str">
        <f t="shared" si="8"/>
        <v/>
      </c>
      <c r="K553" s="12" t="str">
        <f>IF(E553="","",IFERROR(VLOOKUP(E553,'1. Setup'!$A$19:$D$56,2,FALSE()),""))</f>
        <v/>
      </c>
      <c r="L553" s="12" t="str">
        <f>IF(E553="","",IFERROR(VLOOKUP(E553,'1. Setup'!$A$19:$D$56,3,FALSE()),""))</f>
        <v/>
      </c>
      <c r="M553" s="12" t="str">
        <f>IF(F553="","",IFERROR(VLOOKUP(F553,'1. Setup'!$F$5:$I$14,2,FALSE()),""))</f>
        <v/>
      </c>
      <c r="N553" s="12" t="str">
        <f>IF(F553="","",IFERROR(VLOOKUP(F553,'1. Setup'!$F$5:$I$14,3,FALSE()),""))</f>
        <v/>
      </c>
      <c r="O553" s="12" t="str">
        <f>IF(E553="","",IFERROR(VLOOKUP(E553,'1. Setup'!$A$19:$D$56,4,FALSE()),""))</f>
        <v/>
      </c>
    </row>
    <row r="554" spans="1:15" ht="15" x14ac:dyDescent="0.25">
      <c r="A554" s="6"/>
      <c r="B554" s="32"/>
      <c r="C554" s="32"/>
      <c r="D554" s="32"/>
      <c r="E554" s="32"/>
      <c r="F554" s="32"/>
      <c r="G554" s="38"/>
      <c r="H554" s="35"/>
      <c r="I554" s="32"/>
      <c r="J554" s="40" t="str">
        <f t="shared" si="8"/>
        <v/>
      </c>
      <c r="K554" s="12" t="str">
        <f>IF(E554="","",IFERROR(VLOOKUP(E554,'1. Setup'!$A$19:$D$56,2,FALSE()),""))</f>
        <v/>
      </c>
      <c r="L554" s="12" t="str">
        <f>IF(E554="","",IFERROR(VLOOKUP(E554,'1. Setup'!$A$19:$D$56,3,FALSE()),""))</f>
        <v/>
      </c>
      <c r="M554" s="12" t="str">
        <f>IF(F554="","",IFERROR(VLOOKUP(F554,'1. Setup'!$F$5:$I$14,2,FALSE()),""))</f>
        <v/>
      </c>
      <c r="N554" s="12" t="str">
        <f>IF(F554="","",IFERROR(VLOOKUP(F554,'1. Setup'!$F$5:$I$14,3,FALSE()),""))</f>
        <v/>
      </c>
      <c r="O554" s="12" t="str">
        <f>IF(E554="","",IFERROR(VLOOKUP(E554,'1. Setup'!$A$19:$D$56,4,FALSE()),""))</f>
        <v/>
      </c>
    </row>
    <row r="555" spans="1:15" ht="15" x14ac:dyDescent="0.25">
      <c r="A555" s="6"/>
      <c r="B555" s="32"/>
      <c r="C555" s="32"/>
      <c r="D555" s="32"/>
      <c r="E555" s="32"/>
      <c r="F555" s="32"/>
      <c r="G555" s="38"/>
      <c r="H555" s="35"/>
      <c r="I555" s="32"/>
      <c r="J555" s="40" t="str">
        <f t="shared" si="8"/>
        <v/>
      </c>
      <c r="K555" s="12" t="str">
        <f>IF(E555="","",IFERROR(VLOOKUP(E555,'1. Setup'!$A$19:$D$56,2,FALSE()),""))</f>
        <v/>
      </c>
      <c r="L555" s="12" t="str">
        <f>IF(E555="","",IFERROR(VLOOKUP(E555,'1. Setup'!$A$19:$D$56,3,FALSE()),""))</f>
        <v/>
      </c>
      <c r="M555" s="12" t="str">
        <f>IF(F555="","",IFERROR(VLOOKUP(F555,'1. Setup'!$F$5:$I$14,2,FALSE()),""))</f>
        <v/>
      </c>
      <c r="N555" s="12" t="str">
        <f>IF(F555="","",IFERROR(VLOOKUP(F555,'1. Setup'!$F$5:$I$14,3,FALSE()),""))</f>
        <v/>
      </c>
      <c r="O555" s="12" t="str">
        <f>IF(E555="","",IFERROR(VLOOKUP(E555,'1. Setup'!$A$19:$D$56,4,FALSE()),""))</f>
        <v/>
      </c>
    </row>
    <row r="556" spans="1:15" ht="15" x14ac:dyDescent="0.25">
      <c r="A556" s="6"/>
      <c r="B556" s="32"/>
      <c r="C556" s="32"/>
      <c r="D556" s="32"/>
      <c r="E556" s="32"/>
      <c r="F556" s="32"/>
      <c r="G556" s="38"/>
      <c r="H556" s="35"/>
      <c r="I556" s="32"/>
      <c r="J556" s="40" t="str">
        <f t="shared" si="8"/>
        <v/>
      </c>
      <c r="K556" s="12" t="str">
        <f>IF(E556="","",IFERROR(VLOOKUP(E556,'1. Setup'!$A$19:$D$56,2,FALSE()),""))</f>
        <v/>
      </c>
      <c r="L556" s="12" t="str">
        <f>IF(E556="","",IFERROR(VLOOKUP(E556,'1. Setup'!$A$19:$D$56,3,FALSE()),""))</f>
        <v/>
      </c>
      <c r="M556" s="12" t="str">
        <f>IF(F556="","",IFERROR(VLOOKUP(F556,'1. Setup'!$F$5:$I$14,2,FALSE()),""))</f>
        <v/>
      </c>
      <c r="N556" s="12" t="str">
        <f>IF(F556="","",IFERROR(VLOOKUP(F556,'1. Setup'!$F$5:$I$14,3,FALSE()),""))</f>
        <v/>
      </c>
      <c r="O556" s="12" t="str">
        <f>IF(E556="","",IFERROR(VLOOKUP(E556,'1. Setup'!$A$19:$D$56,4,FALSE()),""))</f>
        <v/>
      </c>
    </row>
    <row r="557" spans="1:15" ht="15" x14ac:dyDescent="0.25">
      <c r="A557" s="6"/>
      <c r="B557" s="32"/>
      <c r="C557" s="32"/>
      <c r="D557" s="32"/>
      <c r="E557" s="32"/>
      <c r="F557" s="32"/>
      <c r="G557" s="38"/>
      <c r="H557" s="35"/>
      <c r="I557" s="32"/>
      <c r="J557" s="40" t="str">
        <f t="shared" si="8"/>
        <v/>
      </c>
      <c r="K557" s="12" t="str">
        <f>IF(E557="","",IFERROR(VLOOKUP(E557,'1. Setup'!$A$19:$D$56,2,FALSE()),""))</f>
        <v/>
      </c>
      <c r="L557" s="12" t="str">
        <f>IF(E557="","",IFERROR(VLOOKUP(E557,'1. Setup'!$A$19:$D$56,3,FALSE()),""))</f>
        <v/>
      </c>
      <c r="M557" s="12" t="str">
        <f>IF(F557="","",IFERROR(VLOOKUP(F557,'1. Setup'!$F$5:$I$14,2,FALSE()),""))</f>
        <v/>
      </c>
      <c r="N557" s="12" t="str">
        <f>IF(F557="","",IFERROR(VLOOKUP(F557,'1. Setup'!$F$5:$I$14,3,FALSE()),""))</f>
        <v/>
      </c>
      <c r="O557" s="12" t="str">
        <f>IF(E557="","",IFERROR(VLOOKUP(E557,'1. Setup'!$A$19:$D$56,4,FALSE()),""))</f>
        <v/>
      </c>
    </row>
    <row r="558" spans="1:15" ht="15" x14ac:dyDescent="0.25">
      <c r="A558" s="6"/>
      <c r="B558" s="32"/>
      <c r="C558" s="32"/>
      <c r="D558" s="32"/>
      <c r="E558" s="32"/>
      <c r="F558" s="32"/>
      <c r="G558" s="38"/>
      <c r="H558" s="35"/>
      <c r="I558" s="32"/>
      <c r="J558" s="40" t="str">
        <f t="shared" si="8"/>
        <v/>
      </c>
      <c r="K558" s="12" t="str">
        <f>IF(E558="","",IFERROR(VLOOKUP(E558,'1. Setup'!$A$19:$D$56,2,FALSE()),""))</f>
        <v/>
      </c>
      <c r="L558" s="12" t="str">
        <f>IF(E558="","",IFERROR(VLOOKUP(E558,'1. Setup'!$A$19:$D$56,3,FALSE()),""))</f>
        <v/>
      </c>
      <c r="M558" s="12" t="str">
        <f>IF(F558="","",IFERROR(VLOOKUP(F558,'1. Setup'!$F$5:$I$14,2,FALSE()),""))</f>
        <v/>
      </c>
      <c r="N558" s="12" t="str">
        <f>IF(F558="","",IFERROR(VLOOKUP(F558,'1. Setup'!$F$5:$I$14,3,FALSE()),""))</f>
        <v/>
      </c>
      <c r="O558" s="12" t="str">
        <f>IF(E558="","",IFERROR(VLOOKUP(E558,'1. Setup'!$A$19:$D$56,4,FALSE()),""))</f>
        <v/>
      </c>
    </row>
    <row r="559" spans="1:15" ht="15" x14ac:dyDescent="0.25">
      <c r="A559" s="6"/>
      <c r="B559" s="32"/>
      <c r="C559" s="32"/>
      <c r="D559" s="32"/>
      <c r="E559" s="32"/>
      <c r="F559" s="32"/>
      <c r="G559" s="38"/>
      <c r="H559" s="35"/>
      <c r="I559" s="32"/>
      <c r="J559" s="40" t="str">
        <f t="shared" si="8"/>
        <v/>
      </c>
      <c r="K559" s="12" t="str">
        <f>IF(E559="","",IFERROR(VLOOKUP(E559,'1. Setup'!$A$19:$D$56,2,FALSE()),""))</f>
        <v/>
      </c>
      <c r="L559" s="12" t="str">
        <f>IF(E559="","",IFERROR(VLOOKUP(E559,'1. Setup'!$A$19:$D$56,3,FALSE()),""))</f>
        <v/>
      </c>
      <c r="M559" s="12" t="str">
        <f>IF(F559="","",IFERROR(VLOOKUP(F559,'1. Setup'!$F$5:$I$14,2,FALSE()),""))</f>
        <v/>
      </c>
      <c r="N559" s="12" t="str">
        <f>IF(F559="","",IFERROR(VLOOKUP(F559,'1. Setup'!$F$5:$I$14,3,FALSE()),""))</f>
        <v/>
      </c>
      <c r="O559" s="12" t="str">
        <f>IF(E559="","",IFERROR(VLOOKUP(E559,'1. Setup'!$A$19:$D$56,4,FALSE()),""))</f>
        <v/>
      </c>
    </row>
    <row r="560" spans="1:15" ht="15" x14ac:dyDescent="0.25">
      <c r="A560" s="6"/>
      <c r="B560" s="32"/>
      <c r="C560" s="32"/>
      <c r="D560" s="32"/>
      <c r="E560" s="32"/>
      <c r="F560" s="32"/>
      <c r="G560" s="38"/>
      <c r="H560" s="35"/>
      <c r="I560" s="32"/>
      <c r="J560" s="40" t="str">
        <f t="shared" si="8"/>
        <v/>
      </c>
      <c r="K560" s="12" t="str">
        <f>IF(E560="","",IFERROR(VLOOKUP(E560,'1. Setup'!$A$19:$D$56,2,FALSE()),""))</f>
        <v/>
      </c>
      <c r="L560" s="12" t="str">
        <f>IF(E560="","",IFERROR(VLOOKUP(E560,'1. Setup'!$A$19:$D$56,3,FALSE()),""))</f>
        <v/>
      </c>
      <c r="M560" s="12" t="str">
        <f>IF(F560="","",IFERROR(VLOOKUP(F560,'1. Setup'!$F$5:$I$14,2,FALSE()),""))</f>
        <v/>
      </c>
      <c r="N560" s="12" t="str">
        <f>IF(F560="","",IFERROR(VLOOKUP(F560,'1. Setup'!$F$5:$I$14,3,FALSE()),""))</f>
        <v/>
      </c>
      <c r="O560" s="12" t="str">
        <f>IF(E560="","",IFERROR(VLOOKUP(E560,'1. Setup'!$A$19:$D$56,4,FALSE()),""))</f>
        <v/>
      </c>
    </row>
    <row r="561" spans="1:15" ht="15" x14ac:dyDescent="0.25">
      <c r="A561" s="6"/>
      <c r="B561" s="32"/>
      <c r="C561" s="32"/>
      <c r="D561" s="32"/>
      <c r="E561" s="32"/>
      <c r="F561" s="32"/>
      <c r="G561" s="38"/>
      <c r="H561" s="35"/>
      <c r="I561" s="32"/>
      <c r="J561" s="40" t="str">
        <f t="shared" si="8"/>
        <v/>
      </c>
      <c r="K561" s="12" t="str">
        <f>IF(E561="","",IFERROR(VLOOKUP(E561,'1. Setup'!$A$19:$D$56,2,FALSE()),""))</f>
        <v/>
      </c>
      <c r="L561" s="12" t="str">
        <f>IF(E561="","",IFERROR(VLOOKUP(E561,'1. Setup'!$A$19:$D$56,3,FALSE()),""))</f>
        <v/>
      </c>
      <c r="M561" s="12" t="str">
        <f>IF(F561="","",IFERROR(VLOOKUP(F561,'1. Setup'!$F$5:$I$14,2,FALSE()),""))</f>
        <v/>
      </c>
      <c r="N561" s="12" t="str">
        <f>IF(F561="","",IFERROR(VLOOKUP(F561,'1. Setup'!$F$5:$I$14,3,FALSE()),""))</f>
        <v/>
      </c>
      <c r="O561" s="12" t="str">
        <f>IF(E561="","",IFERROR(VLOOKUP(E561,'1. Setup'!$A$19:$D$56,4,FALSE()),""))</f>
        <v/>
      </c>
    </row>
    <row r="562" spans="1:15" ht="15" x14ac:dyDescent="0.25">
      <c r="A562" s="6"/>
      <c r="B562" s="32"/>
      <c r="C562" s="32"/>
      <c r="D562" s="32"/>
      <c r="E562" s="32"/>
      <c r="F562" s="32"/>
      <c r="G562" s="38"/>
      <c r="H562" s="35"/>
      <c r="I562" s="32"/>
      <c r="J562" s="40" t="str">
        <f t="shared" si="8"/>
        <v/>
      </c>
      <c r="K562" s="12" t="str">
        <f>IF(E562="","",IFERROR(VLOOKUP(E562,'1. Setup'!$A$19:$D$56,2,FALSE()),""))</f>
        <v/>
      </c>
      <c r="L562" s="12" t="str">
        <f>IF(E562="","",IFERROR(VLOOKUP(E562,'1. Setup'!$A$19:$D$56,3,FALSE()),""))</f>
        <v/>
      </c>
      <c r="M562" s="12" t="str">
        <f>IF(F562="","",IFERROR(VLOOKUP(F562,'1. Setup'!$F$5:$I$14,2,FALSE()),""))</f>
        <v/>
      </c>
      <c r="N562" s="12" t="str">
        <f>IF(F562="","",IFERROR(VLOOKUP(F562,'1. Setup'!$F$5:$I$14,3,FALSE()),""))</f>
        <v/>
      </c>
      <c r="O562" s="12" t="str">
        <f>IF(E562="","",IFERROR(VLOOKUP(E562,'1. Setup'!$A$19:$D$56,4,FALSE()),""))</f>
        <v/>
      </c>
    </row>
    <row r="563" spans="1:15" ht="15" x14ac:dyDescent="0.25">
      <c r="A563" s="6"/>
      <c r="B563" s="32"/>
      <c r="C563" s="32"/>
      <c r="D563" s="32"/>
      <c r="E563" s="32"/>
      <c r="F563" s="32"/>
      <c r="G563" s="38"/>
      <c r="H563" s="35"/>
      <c r="I563" s="32"/>
      <c r="J563" s="40" t="str">
        <f t="shared" si="8"/>
        <v/>
      </c>
      <c r="K563" s="12" t="str">
        <f>IF(E563="","",IFERROR(VLOOKUP(E563,'1. Setup'!$A$19:$D$56,2,FALSE()),""))</f>
        <v/>
      </c>
      <c r="L563" s="12" t="str">
        <f>IF(E563="","",IFERROR(VLOOKUP(E563,'1. Setup'!$A$19:$D$56,3,FALSE()),""))</f>
        <v/>
      </c>
      <c r="M563" s="12" t="str">
        <f>IF(F563="","",IFERROR(VLOOKUP(F563,'1. Setup'!$F$5:$I$14,2,FALSE()),""))</f>
        <v/>
      </c>
      <c r="N563" s="12" t="str">
        <f>IF(F563="","",IFERROR(VLOOKUP(F563,'1. Setup'!$F$5:$I$14,3,FALSE()),""))</f>
        <v/>
      </c>
      <c r="O563" s="12" t="str">
        <f>IF(E563="","",IFERROR(VLOOKUP(E563,'1. Setup'!$A$19:$D$56,4,FALSE()),""))</f>
        <v/>
      </c>
    </row>
    <row r="564" spans="1:15" ht="15" x14ac:dyDescent="0.25">
      <c r="A564" s="6"/>
      <c r="B564" s="32"/>
      <c r="C564" s="32"/>
      <c r="D564" s="32"/>
      <c r="E564" s="32"/>
      <c r="F564" s="32"/>
      <c r="G564" s="38"/>
      <c r="H564" s="35"/>
      <c r="I564" s="32"/>
      <c r="J564" s="40" t="str">
        <f t="shared" si="8"/>
        <v/>
      </c>
      <c r="K564" s="12" t="str">
        <f>IF(E564="","",IFERROR(VLOOKUP(E564,'1. Setup'!$A$19:$D$56,2,FALSE()),""))</f>
        <v/>
      </c>
      <c r="L564" s="12" t="str">
        <f>IF(E564="","",IFERROR(VLOOKUP(E564,'1. Setup'!$A$19:$D$56,3,FALSE()),""))</f>
        <v/>
      </c>
      <c r="M564" s="12" t="str">
        <f>IF(F564="","",IFERROR(VLOOKUP(F564,'1. Setup'!$F$5:$I$14,2,FALSE()),""))</f>
        <v/>
      </c>
      <c r="N564" s="12" t="str">
        <f>IF(F564="","",IFERROR(VLOOKUP(F564,'1. Setup'!$F$5:$I$14,3,FALSE()),""))</f>
        <v/>
      </c>
      <c r="O564" s="12" t="str">
        <f>IF(E564="","",IFERROR(VLOOKUP(E564,'1. Setup'!$A$19:$D$56,4,FALSE()),""))</f>
        <v/>
      </c>
    </row>
    <row r="565" spans="1:15" ht="15" x14ac:dyDescent="0.25">
      <c r="A565" s="6"/>
      <c r="B565" s="32"/>
      <c r="C565" s="32"/>
      <c r="D565" s="32"/>
      <c r="E565" s="32"/>
      <c r="F565" s="32"/>
      <c r="G565" s="38"/>
      <c r="H565" s="35"/>
      <c r="I565" s="32"/>
      <c r="J565" s="40" t="str">
        <f t="shared" si="8"/>
        <v/>
      </c>
      <c r="K565" s="12" t="str">
        <f>IF(E565="","",IFERROR(VLOOKUP(E565,'1. Setup'!$A$19:$D$56,2,FALSE()),""))</f>
        <v/>
      </c>
      <c r="L565" s="12" t="str">
        <f>IF(E565="","",IFERROR(VLOOKUP(E565,'1. Setup'!$A$19:$D$56,3,FALSE()),""))</f>
        <v/>
      </c>
      <c r="M565" s="12" t="str">
        <f>IF(F565="","",IFERROR(VLOOKUP(F565,'1. Setup'!$F$5:$I$14,2,FALSE()),""))</f>
        <v/>
      </c>
      <c r="N565" s="12" t="str">
        <f>IF(F565="","",IFERROR(VLOOKUP(F565,'1. Setup'!$F$5:$I$14,3,FALSE()),""))</f>
        <v/>
      </c>
      <c r="O565" s="12" t="str">
        <f>IF(E565="","",IFERROR(VLOOKUP(E565,'1. Setup'!$A$19:$D$56,4,FALSE()),""))</f>
        <v/>
      </c>
    </row>
    <row r="566" spans="1:15" ht="15" x14ac:dyDescent="0.25">
      <c r="A566" s="6"/>
      <c r="B566" s="32"/>
      <c r="C566" s="32"/>
      <c r="D566" s="32"/>
      <c r="E566" s="32"/>
      <c r="F566" s="32"/>
      <c r="G566" s="38"/>
      <c r="H566" s="35"/>
      <c r="I566" s="32"/>
      <c r="J566" s="40" t="str">
        <f t="shared" si="8"/>
        <v/>
      </c>
      <c r="K566" s="12" t="str">
        <f>IF(E566="","",IFERROR(VLOOKUP(E566,'1. Setup'!$A$19:$D$56,2,FALSE()),""))</f>
        <v/>
      </c>
      <c r="L566" s="12" t="str">
        <f>IF(E566="","",IFERROR(VLOOKUP(E566,'1. Setup'!$A$19:$D$56,3,FALSE()),""))</f>
        <v/>
      </c>
      <c r="M566" s="12" t="str">
        <f>IF(F566="","",IFERROR(VLOOKUP(F566,'1. Setup'!$F$5:$I$14,2,FALSE()),""))</f>
        <v/>
      </c>
      <c r="N566" s="12" t="str">
        <f>IF(F566="","",IFERROR(VLOOKUP(F566,'1. Setup'!$F$5:$I$14,3,FALSE()),""))</f>
        <v/>
      </c>
      <c r="O566" s="12" t="str">
        <f>IF(E566="","",IFERROR(VLOOKUP(E566,'1. Setup'!$A$19:$D$56,4,FALSE()),""))</f>
        <v/>
      </c>
    </row>
    <row r="567" spans="1:15" ht="15" x14ac:dyDescent="0.25">
      <c r="A567" s="6"/>
      <c r="B567" s="32"/>
      <c r="C567" s="32"/>
      <c r="D567" s="32"/>
      <c r="E567" s="32"/>
      <c r="F567" s="32"/>
      <c r="G567" s="38"/>
      <c r="H567" s="35"/>
      <c r="I567" s="32"/>
      <c r="J567" s="40" t="str">
        <f t="shared" si="8"/>
        <v/>
      </c>
      <c r="K567" s="12" t="str">
        <f>IF(E567="","",IFERROR(VLOOKUP(E567,'1. Setup'!$A$19:$D$56,2,FALSE()),""))</f>
        <v/>
      </c>
      <c r="L567" s="12" t="str">
        <f>IF(E567="","",IFERROR(VLOOKUP(E567,'1. Setup'!$A$19:$D$56,3,FALSE()),""))</f>
        <v/>
      </c>
      <c r="M567" s="12" t="str">
        <f>IF(F567="","",IFERROR(VLOOKUP(F567,'1. Setup'!$F$5:$I$14,2,FALSE()),""))</f>
        <v/>
      </c>
      <c r="N567" s="12" t="str">
        <f>IF(F567="","",IFERROR(VLOOKUP(F567,'1. Setup'!$F$5:$I$14,3,FALSE()),""))</f>
        <v/>
      </c>
      <c r="O567" s="12" t="str">
        <f>IF(E567="","",IFERROR(VLOOKUP(E567,'1. Setup'!$A$19:$D$56,4,FALSE()),""))</f>
        <v/>
      </c>
    </row>
    <row r="568" spans="1:15" ht="15" x14ac:dyDescent="0.25">
      <c r="A568" s="6"/>
      <c r="B568" s="32"/>
      <c r="C568" s="32"/>
      <c r="D568" s="32"/>
      <c r="E568" s="32"/>
      <c r="F568" s="32"/>
      <c r="G568" s="38"/>
      <c r="H568" s="35"/>
      <c r="I568" s="32"/>
      <c r="J568" s="40" t="str">
        <f t="shared" si="8"/>
        <v/>
      </c>
      <c r="K568" s="12" t="str">
        <f>IF(E568="","",IFERROR(VLOOKUP(E568,'1. Setup'!$A$19:$D$56,2,FALSE()),""))</f>
        <v/>
      </c>
      <c r="L568" s="12" t="str">
        <f>IF(E568="","",IFERROR(VLOOKUP(E568,'1. Setup'!$A$19:$D$56,3,FALSE()),""))</f>
        <v/>
      </c>
      <c r="M568" s="12" t="str">
        <f>IF(F568="","",IFERROR(VLOOKUP(F568,'1. Setup'!$F$5:$I$14,2,FALSE()),""))</f>
        <v/>
      </c>
      <c r="N568" s="12" t="str">
        <f>IF(F568="","",IFERROR(VLOOKUP(F568,'1. Setup'!$F$5:$I$14,3,FALSE()),""))</f>
        <v/>
      </c>
      <c r="O568" s="12" t="str">
        <f>IF(E568="","",IFERROR(VLOOKUP(E568,'1. Setup'!$A$19:$D$56,4,FALSE()),""))</f>
        <v/>
      </c>
    </row>
    <row r="569" spans="1:15" ht="15" x14ac:dyDescent="0.25">
      <c r="A569" s="6"/>
      <c r="B569" s="32"/>
      <c r="C569" s="32"/>
      <c r="D569" s="32"/>
      <c r="E569" s="32"/>
      <c r="F569" s="32"/>
      <c r="G569" s="38"/>
      <c r="H569" s="35"/>
      <c r="I569" s="32"/>
      <c r="J569" s="40" t="str">
        <f t="shared" si="8"/>
        <v/>
      </c>
      <c r="K569" s="12" t="str">
        <f>IF(E569="","",IFERROR(VLOOKUP(E569,'1. Setup'!$A$19:$D$56,2,FALSE()),""))</f>
        <v/>
      </c>
      <c r="L569" s="12" t="str">
        <f>IF(E569="","",IFERROR(VLOOKUP(E569,'1. Setup'!$A$19:$D$56,3,FALSE()),""))</f>
        <v/>
      </c>
      <c r="M569" s="12" t="str">
        <f>IF(F569="","",IFERROR(VLOOKUP(F569,'1. Setup'!$F$5:$I$14,2,FALSE()),""))</f>
        <v/>
      </c>
      <c r="N569" s="12" t="str">
        <f>IF(F569="","",IFERROR(VLOOKUP(F569,'1. Setup'!$F$5:$I$14,3,FALSE()),""))</f>
        <v/>
      </c>
      <c r="O569" s="12" t="str">
        <f>IF(E569="","",IFERROR(VLOOKUP(E569,'1. Setup'!$A$19:$D$56,4,FALSE()),""))</f>
        <v/>
      </c>
    </row>
    <row r="570" spans="1:15" ht="15" x14ac:dyDescent="0.25">
      <c r="A570" s="6"/>
      <c r="B570" s="32"/>
      <c r="C570" s="32"/>
      <c r="D570" s="32"/>
      <c r="E570" s="32"/>
      <c r="F570" s="32"/>
      <c r="G570" s="38"/>
      <c r="H570" s="35"/>
      <c r="I570" s="32"/>
      <c r="J570" s="40" t="str">
        <f t="shared" si="8"/>
        <v/>
      </c>
      <c r="K570" s="12" t="str">
        <f>IF(E570="","",IFERROR(VLOOKUP(E570,'1. Setup'!$A$19:$D$56,2,FALSE()),""))</f>
        <v/>
      </c>
      <c r="L570" s="12" t="str">
        <f>IF(E570="","",IFERROR(VLOOKUP(E570,'1. Setup'!$A$19:$D$56,3,FALSE()),""))</f>
        <v/>
      </c>
      <c r="M570" s="12" t="str">
        <f>IF(F570="","",IFERROR(VLOOKUP(F570,'1. Setup'!$F$5:$I$14,2,FALSE()),""))</f>
        <v/>
      </c>
      <c r="N570" s="12" t="str">
        <f>IF(F570="","",IFERROR(VLOOKUP(F570,'1. Setup'!$F$5:$I$14,3,FALSE()),""))</f>
        <v/>
      </c>
      <c r="O570" s="12" t="str">
        <f>IF(E570="","",IFERROR(VLOOKUP(E570,'1. Setup'!$A$19:$D$56,4,FALSE()),""))</f>
        <v/>
      </c>
    </row>
    <row r="571" spans="1:15" ht="15" x14ac:dyDescent="0.25">
      <c r="A571" s="6"/>
      <c r="B571" s="32"/>
      <c r="C571" s="32"/>
      <c r="D571" s="32"/>
      <c r="E571" s="32"/>
      <c r="F571" s="32"/>
      <c r="G571" s="38"/>
      <c r="H571" s="35"/>
      <c r="I571" s="32"/>
      <c r="J571" s="40" t="str">
        <f t="shared" si="8"/>
        <v/>
      </c>
      <c r="K571" s="12" t="str">
        <f>IF(E571="","",IFERROR(VLOOKUP(E571,'1. Setup'!$A$19:$D$56,2,FALSE()),""))</f>
        <v/>
      </c>
      <c r="L571" s="12" t="str">
        <f>IF(E571="","",IFERROR(VLOOKUP(E571,'1. Setup'!$A$19:$D$56,3,FALSE()),""))</f>
        <v/>
      </c>
      <c r="M571" s="12" t="str">
        <f>IF(F571="","",IFERROR(VLOOKUP(F571,'1. Setup'!$F$5:$I$14,2,FALSE()),""))</f>
        <v/>
      </c>
      <c r="N571" s="12" t="str">
        <f>IF(F571="","",IFERROR(VLOOKUP(F571,'1. Setup'!$F$5:$I$14,3,FALSE()),""))</f>
        <v/>
      </c>
      <c r="O571" s="12" t="str">
        <f>IF(E571="","",IFERROR(VLOOKUP(E571,'1. Setup'!$A$19:$D$56,4,FALSE()),""))</f>
        <v/>
      </c>
    </row>
    <row r="572" spans="1:15" ht="15" x14ac:dyDescent="0.25">
      <c r="A572" s="6"/>
      <c r="B572" s="32"/>
      <c r="C572" s="32"/>
      <c r="D572" s="32"/>
      <c r="E572" s="32"/>
      <c r="F572" s="32"/>
      <c r="G572" s="38"/>
      <c r="H572" s="35"/>
      <c r="I572" s="32"/>
      <c r="J572" s="40" t="str">
        <f t="shared" si="8"/>
        <v/>
      </c>
      <c r="K572" s="12" t="str">
        <f>IF(E572="","",IFERROR(VLOOKUP(E572,'1. Setup'!$A$19:$D$56,2,FALSE()),""))</f>
        <v/>
      </c>
      <c r="L572" s="12" t="str">
        <f>IF(E572="","",IFERROR(VLOOKUP(E572,'1. Setup'!$A$19:$D$56,3,FALSE()),""))</f>
        <v/>
      </c>
      <c r="M572" s="12" t="str">
        <f>IF(F572="","",IFERROR(VLOOKUP(F572,'1. Setup'!$F$5:$I$14,2,FALSE()),""))</f>
        <v/>
      </c>
      <c r="N572" s="12" t="str">
        <f>IF(F572="","",IFERROR(VLOOKUP(F572,'1. Setup'!$F$5:$I$14,3,FALSE()),""))</f>
        <v/>
      </c>
      <c r="O572" s="12" t="str">
        <f>IF(E572="","",IFERROR(VLOOKUP(E572,'1. Setup'!$A$19:$D$56,4,FALSE()),""))</f>
        <v/>
      </c>
    </row>
    <row r="573" spans="1:15" ht="15" x14ac:dyDescent="0.25">
      <c r="A573" s="6"/>
      <c r="B573" s="32"/>
      <c r="C573" s="32"/>
      <c r="D573" s="32"/>
      <c r="E573" s="32"/>
      <c r="F573" s="32"/>
      <c r="G573" s="38"/>
      <c r="H573" s="35"/>
      <c r="I573" s="32"/>
      <c r="J573" s="40" t="str">
        <f t="shared" si="8"/>
        <v/>
      </c>
      <c r="K573" s="12" t="str">
        <f>IF(E573="","",IFERROR(VLOOKUP(E573,'1. Setup'!$A$19:$D$56,2,FALSE()),""))</f>
        <v/>
      </c>
      <c r="L573" s="12" t="str">
        <f>IF(E573="","",IFERROR(VLOOKUP(E573,'1. Setup'!$A$19:$D$56,3,FALSE()),""))</f>
        <v/>
      </c>
      <c r="M573" s="12" t="str">
        <f>IF(F573="","",IFERROR(VLOOKUP(F573,'1. Setup'!$F$5:$I$14,2,FALSE()),""))</f>
        <v/>
      </c>
      <c r="N573" s="12" t="str">
        <f>IF(F573="","",IFERROR(VLOOKUP(F573,'1. Setup'!$F$5:$I$14,3,FALSE()),""))</f>
        <v/>
      </c>
      <c r="O573" s="12" t="str">
        <f>IF(E573="","",IFERROR(VLOOKUP(E573,'1. Setup'!$A$19:$D$56,4,FALSE()),""))</f>
        <v/>
      </c>
    </row>
    <row r="574" spans="1:15" ht="15" x14ac:dyDescent="0.25">
      <c r="A574" s="6"/>
      <c r="B574" s="32"/>
      <c r="C574" s="32"/>
      <c r="D574" s="32"/>
      <c r="E574" s="32"/>
      <c r="F574" s="32"/>
      <c r="G574" s="38"/>
      <c r="H574" s="35"/>
      <c r="I574" s="32"/>
      <c r="J574" s="40" t="str">
        <f t="shared" ref="J574:J637" si="9">IF(A574="","",MONTH(A574))</f>
        <v/>
      </c>
      <c r="K574" s="12" t="str">
        <f>IF(E574="","",IFERROR(VLOOKUP(E574,'1. Setup'!$A$19:$D$56,2,FALSE()),""))</f>
        <v/>
      </c>
      <c r="L574" s="12" t="str">
        <f>IF(E574="","",IFERROR(VLOOKUP(E574,'1. Setup'!$A$19:$D$56,3,FALSE()),""))</f>
        <v/>
      </c>
      <c r="M574" s="12" t="str">
        <f>IF(F574="","",IFERROR(VLOOKUP(F574,'1. Setup'!$F$5:$I$14,2,FALSE()),""))</f>
        <v/>
      </c>
      <c r="N574" s="12" t="str">
        <f>IF(F574="","",IFERROR(VLOOKUP(F574,'1. Setup'!$F$5:$I$14,3,FALSE()),""))</f>
        <v/>
      </c>
      <c r="O574" s="12" t="str">
        <f>IF(E574="","",IFERROR(VLOOKUP(E574,'1. Setup'!$A$19:$D$56,4,FALSE()),""))</f>
        <v/>
      </c>
    </row>
    <row r="575" spans="1:15" ht="15" x14ac:dyDescent="0.25">
      <c r="A575" s="6"/>
      <c r="B575" s="32"/>
      <c r="C575" s="32"/>
      <c r="D575" s="32"/>
      <c r="E575" s="32"/>
      <c r="F575" s="32"/>
      <c r="G575" s="38"/>
      <c r="H575" s="35"/>
      <c r="I575" s="32"/>
      <c r="J575" s="40" t="str">
        <f t="shared" si="9"/>
        <v/>
      </c>
      <c r="K575" s="12" t="str">
        <f>IF(E575="","",IFERROR(VLOOKUP(E575,'1. Setup'!$A$19:$D$56,2,FALSE()),""))</f>
        <v/>
      </c>
      <c r="L575" s="12" t="str">
        <f>IF(E575="","",IFERROR(VLOOKUP(E575,'1. Setup'!$A$19:$D$56,3,FALSE()),""))</f>
        <v/>
      </c>
      <c r="M575" s="12" t="str">
        <f>IF(F575="","",IFERROR(VLOOKUP(F575,'1. Setup'!$F$5:$I$14,2,FALSE()),""))</f>
        <v/>
      </c>
      <c r="N575" s="12" t="str">
        <f>IF(F575="","",IFERROR(VLOOKUP(F575,'1. Setup'!$F$5:$I$14,3,FALSE()),""))</f>
        <v/>
      </c>
      <c r="O575" s="12" t="str">
        <f>IF(E575="","",IFERROR(VLOOKUP(E575,'1. Setup'!$A$19:$D$56,4,FALSE()),""))</f>
        <v/>
      </c>
    </row>
    <row r="576" spans="1:15" ht="15" x14ac:dyDescent="0.25">
      <c r="A576" s="6"/>
      <c r="B576" s="32"/>
      <c r="C576" s="32"/>
      <c r="D576" s="32"/>
      <c r="E576" s="32"/>
      <c r="F576" s="32"/>
      <c r="G576" s="38"/>
      <c r="H576" s="35"/>
      <c r="I576" s="32"/>
      <c r="J576" s="40" t="str">
        <f t="shared" si="9"/>
        <v/>
      </c>
      <c r="K576" s="12" t="str">
        <f>IF(E576="","",IFERROR(VLOOKUP(E576,'1. Setup'!$A$19:$D$56,2,FALSE()),""))</f>
        <v/>
      </c>
      <c r="L576" s="12" t="str">
        <f>IF(E576="","",IFERROR(VLOOKUP(E576,'1. Setup'!$A$19:$D$56,3,FALSE()),""))</f>
        <v/>
      </c>
      <c r="M576" s="12" t="str">
        <f>IF(F576="","",IFERROR(VLOOKUP(F576,'1. Setup'!$F$5:$I$14,2,FALSE()),""))</f>
        <v/>
      </c>
      <c r="N576" s="12" t="str">
        <f>IF(F576="","",IFERROR(VLOOKUP(F576,'1. Setup'!$F$5:$I$14,3,FALSE()),""))</f>
        <v/>
      </c>
      <c r="O576" s="12" t="str">
        <f>IF(E576="","",IFERROR(VLOOKUP(E576,'1. Setup'!$A$19:$D$56,4,FALSE()),""))</f>
        <v/>
      </c>
    </row>
    <row r="577" spans="1:15" ht="15" x14ac:dyDescent="0.25">
      <c r="A577" s="6"/>
      <c r="B577" s="32"/>
      <c r="C577" s="32"/>
      <c r="D577" s="32"/>
      <c r="E577" s="32"/>
      <c r="F577" s="32"/>
      <c r="G577" s="38"/>
      <c r="H577" s="35"/>
      <c r="I577" s="32"/>
      <c r="J577" s="40" t="str">
        <f t="shared" si="9"/>
        <v/>
      </c>
      <c r="K577" s="12" t="str">
        <f>IF(E577="","",IFERROR(VLOOKUP(E577,'1. Setup'!$A$19:$D$56,2,FALSE()),""))</f>
        <v/>
      </c>
      <c r="L577" s="12" t="str">
        <f>IF(E577="","",IFERROR(VLOOKUP(E577,'1. Setup'!$A$19:$D$56,3,FALSE()),""))</f>
        <v/>
      </c>
      <c r="M577" s="12" t="str">
        <f>IF(F577="","",IFERROR(VLOOKUP(F577,'1. Setup'!$F$5:$I$14,2,FALSE()),""))</f>
        <v/>
      </c>
      <c r="N577" s="12" t="str">
        <f>IF(F577="","",IFERROR(VLOOKUP(F577,'1. Setup'!$F$5:$I$14,3,FALSE()),""))</f>
        <v/>
      </c>
      <c r="O577" s="12" t="str">
        <f>IF(E577="","",IFERROR(VLOOKUP(E577,'1. Setup'!$A$19:$D$56,4,FALSE()),""))</f>
        <v/>
      </c>
    </row>
    <row r="578" spans="1:15" ht="15" x14ac:dyDescent="0.25">
      <c r="A578" s="6"/>
      <c r="B578" s="32"/>
      <c r="C578" s="32"/>
      <c r="D578" s="32"/>
      <c r="E578" s="32"/>
      <c r="F578" s="32"/>
      <c r="G578" s="38"/>
      <c r="H578" s="35"/>
      <c r="I578" s="32"/>
      <c r="J578" s="40" t="str">
        <f t="shared" si="9"/>
        <v/>
      </c>
      <c r="K578" s="12" t="str">
        <f>IF(E578="","",IFERROR(VLOOKUP(E578,'1. Setup'!$A$19:$D$56,2,FALSE()),""))</f>
        <v/>
      </c>
      <c r="L578" s="12" t="str">
        <f>IF(E578="","",IFERROR(VLOOKUP(E578,'1. Setup'!$A$19:$D$56,3,FALSE()),""))</f>
        <v/>
      </c>
      <c r="M578" s="12" t="str">
        <f>IF(F578="","",IFERROR(VLOOKUP(F578,'1. Setup'!$F$5:$I$14,2,FALSE()),""))</f>
        <v/>
      </c>
      <c r="N578" s="12" t="str">
        <f>IF(F578="","",IFERROR(VLOOKUP(F578,'1. Setup'!$F$5:$I$14,3,FALSE()),""))</f>
        <v/>
      </c>
      <c r="O578" s="12" t="str">
        <f>IF(E578="","",IFERROR(VLOOKUP(E578,'1. Setup'!$A$19:$D$56,4,FALSE()),""))</f>
        <v/>
      </c>
    </row>
    <row r="579" spans="1:15" ht="15" x14ac:dyDescent="0.25">
      <c r="A579" s="6"/>
      <c r="B579" s="32"/>
      <c r="C579" s="32"/>
      <c r="D579" s="32"/>
      <c r="E579" s="32"/>
      <c r="F579" s="32"/>
      <c r="G579" s="38"/>
      <c r="H579" s="35"/>
      <c r="I579" s="32"/>
      <c r="J579" s="40" t="str">
        <f t="shared" si="9"/>
        <v/>
      </c>
      <c r="K579" s="12" t="str">
        <f>IF(E579="","",IFERROR(VLOOKUP(E579,'1. Setup'!$A$19:$D$56,2,FALSE()),""))</f>
        <v/>
      </c>
      <c r="L579" s="12" t="str">
        <f>IF(E579="","",IFERROR(VLOOKUP(E579,'1. Setup'!$A$19:$D$56,3,FALSE()),""))</f>
        <v/>
      </c>
      <c r="M579" s="12" t="str">
        <f>IF(F579="","",IFERROR(VLOOKUP(F579,'1. Setup'!$F$5:$I$14,2,FALSE()),""))</f>
        <v/>
      </c>
      <c r="N579" s="12" t="str">
        <f>IF(F579="","",IFERROR(VLOOKUP(F579,'1. Setup'!$F$5:$I$14,3,FALSE()),""))</f>
        <v/>
      </c>
      <c r="O579" s="12" t="str">
        <f>IF(E579="","",IFERROR(VLOOKUP(E579,'1. Setup'!$A$19:$D$56,4,FALSE()),""))</f>
        <v/>
      </c>
    </row>
    <row r="580" spans="1:15" ht="15" x14ac:dyDescent="0.25">
      <c r="A580" s="6"/>
      <c r="B580" s="32"/>
      <c r="C580" s="32"/>
      <c r="D580" s="32"/>
      <c r="E580" s="32"/>
      <c r="F580" s="32"/>
      <c r="G580" s="38"/>
      <c r="H580" s="35"/>
      <c r="I580" s="32"/>
      <c r="J580" s="40" t="str">
        <f t="shared" si="9"/>
        <v/>
      </c>
      <c r="K580" s="12" t="str">
        <f>IF(E580="","",IFERROR(VLOOKUP(E580,'1. Setup'!$A$19:$D$56,2,FALSE()),""))</f>
        <v/>
      </c>
      <c r="L580" s="12" t="str">
        <f>IF(E580="","",IFERROR(VLOOKUP(E580,'1. Setup'!$A$19:$D$56,3,FALSE()),""))</f>
        <v/>
      </c>
      <c r="M580" s="12" t="str">
        <f>IF(F580="","",IFERROR(VLOOKUP(F580,'1. Setup'!$F$5:$I$14,2,FALSE()),""))</f>
        <v/>
      </c>
      <c r="N580" s="12" t="str">
        <f>IF(F580="","",IFERROR(VLOOKUP(F580,'1. Setup'!$F$5:$I$14,3,FALSE()),""))</f>
        <v/>
      </c>
      <c r="O580" s="12" t="str">
        <f>IF(E580="","",IFERROR(VLOOKUP(E580,'1. Setup'!$A$19:$D$56,4,FALSE()),""))</f>
        <v/>
      </c>
    </row>
    <row r="581" spans="1:15" ht="15" x14ac:dyDescent="0.25">
      <c r="A581" s="6"/>
      <c r="B581" s="32"/>
      <c r="C581" s="32"/>
      <c r="D581" s="32"/>
      <c r="E581" s="32"/>
      <c r="F581" s="32"/>
      <c r="G581" s="38"/>
      <c r="H581" s="35"/>
      <c r="I581" s="32"/>
      <c r="J581" s="40" t="str">
        <f t="shared" si="9"/>
        <v/>
      </c>
      <c r="K581" s="12" t="str">
        <f>IF(E581="","",IFERROR(VLOOKUP(E581,'1. Setup'!$A$19:$D$56,2,FALSE()),""))</f>
        <v/>
      </c>
      <c r="L581" s="12" t="str">
        <f>IF(E581="","",IFERROR(VLOOKUP(E581,'1. Setup'!$A$19:$D$56,3,FALSE()),""))</f>
        <v/>
      </c>
      <c r="M581" s="12" t="str">
        <f>IF(F581="","",IFERROR(VLOOKUP(F581,'1. Setup'!$F$5:$I$14,2,FALSE()),""))</f>
        <v/>
      </c>
      <c r="N581" s="12" t="str">
        <f>IF(F581="","",IFERROR(VLOOKUP(F581,'1. Setup'!$F$5:$I$14,3,FALSE()),""))</f>
        <v/>
      </c>
      <c r="O581" s="12" t="str">
        <f>IF(E581="","",IFERROR(VLOOKUP(E581,'1. Setup'!$A$19:$D$56,4,FALSE()),""))</f>
        <v/>
      </c>
    </row>
    <row r="582" spans="1:15" ht="15" x14ac:dyDescent="0.25">
      <c r="A582" s="6"/>
      <c r="B582" s="32"/>
      <c r="C582" s="32"/>
      <c r="D582" s="32"/>
      <c r="E582" s="32"/>
      <c r="F582" s="32"/>
      <c r="G582" s="38"/>
      <c r="H582" s="35"/>
      <c r="I582" s="32"/>
      <c r="J582" s="40" t="str">
        <f t="shared" si="9"/>
        <v/>
      </c>
      <c r="K582" s="12" t="str">
        <f>IF(E582="","",IFERROR(VLOOKUP(E582,'1. Setup'!$A$19:$D$56,2,FALSE()),""))</f>
        <v/>
      </c>
      <c r="L582" s="12" t="str">
        <f>IF(E582="","",IFERROR(VLOOKUP(E582,'1. Setup'!$A$19:$D$56,3,FALSE()),""))</f>
        <v/>
      </c>
      <c r="M582" s="12" t="str">
        <f>IF(F582="","",IFERROR(VLOOKUP(F582,'1. Setup'!$F$5:$I$14,2,FALSE()),""))</f>
        <v/>
      </c>
      <c r="N582" s="12" t="str">
        <f>IF(F582="","",IFERROR(VLOOKUP(F582,'1. Setup'!$F$5:$I$14,3,FALSE()),""))</f>
        <v/>
      </c>
      <c r="O582" s="12" t="str">
        <f>IF(E582="","",IFERROR(VLOOKUP(E582,'1. Setup'!$A$19:$D$56,4,FALSE()),""))</f>
        <v/>
      </c>
    </row>
    <row r="583" spans="1:15" ht="15" x14ac:dyDescent="0.25">
      <c r="A583" s="6"/>
      <c r="B583" s="32"/>
      <c r="C583" s="32"/>
      <c r="D583" s="32"/>
      <c r="E583" s="32"/>
      <c r="F583" s="32"/>
      <c r="G583" s="38"/>
      <c r="H583" s="35"/>
      <c r="I583" s="32"/>
      <c r="J583" s="40" t="str">
        <f t="shared" si="9"/>
        <v/>
      </c>
      <c r="K583" s="12" t="str">
        <f>IF(E583="","",IFERROR(VLOOKUP(E583,'1. Setup'!$A$19:$D$56,2,FALSE()),""))</f>
        <v/>
      </c>
      <c r="L583" s="12" t="str">
        <f>IF(E583="","",IFERROR(VLOOKUP(E583,'1. Setup'!$A$19:$D$56,3,FALSE()),""))</f>
        <v/>
      </c>
      <c r="M583" s="12" t="str">
        <f>IF(F583="","",IFERROR(VLOOKUP(F583,'1. Setup'!$F$5:$I$14,2,FALSE()),""))</f>
        <v/>
      </c>
      <c r="N583" s="12" t="str">
        <f>IF(F583="","",IFERROR(VLOOKUP(F583,'1. Setup'!$F$5:$I$14,3,FALSE()),""))</f>
        <v/>
      </c>
      <c r="O583" s="12" t="str">
        <f>IF(E583="","",IFERROR(VLOOKUP(E583,'1. Setup'!$A$19:$D$56,4,FALSE()),""))</f>
        <v/>
      </c>
    </row>
    <row r="584" spans="1:15" ht="15" x14ac:dyDescent="0.25">
      <c r="A584" s="6"/>
      <c r="B584" s="32"/>
      <c r="C584" s="32"/>
      <c r="D584" s="32"/>
      <c r="E584" s="32"/>
      <c r="F584" s="32"/>
      <c r="G584" s="38"/>
      <c r="H584" s="35"/>
      <c r="I584" s="32"/>
      <c r="J584" s="40" t="str">
        <f t="shared" si="9"/>
        <v/>
      </c>
      <c r="K584" s="12" t="str">
        <f>IF(E584="","",IFERROR(VLOOKUP(E584,'1. Setup'!$A$19:$D$56,2,FALSE()),""))</f>
        <v/>
      </c>
      <c r="L584" s="12" t="str">
        <f>IF(E584="","",IFERROR(VLOOKUP(E584,'1. Setup'!$A$19:$D$56,3,FALSE()),""))</f>
        <v/>
      </c>
      <c r="M584" s="12" t="str">
        <f>IF(F584="","",IFERROR(VLOOKUP(F584,'1. Setup'!$F$5:$I$14,2,FALSE()),""))</f>
        <v/>
      </c>
      <c r="N584" s="12" t="str">
        <f>IF(F584="","",IFERROR(VLOOKUP(F584,'1. Setup'!$F$5:$I$14,3,FALSE()),""))</f>
        <v/>
      </c>
      <c r="O584" s="12" t="str">
        <f>IF(E584="","",IFERROR(VLOOKUP(E584,'1. Setup'!$A$19:$D$56,4,FALSE()),""))</f>
        <v/>
      </c>
    </row>
    <row r="585" spans="1:15" ht="15" x14ac:dyDescent="0.25">
      <c r="A585" s="6"/>
      <c r="B585" s="32"/>
      <c r="C585" s="32"/>
      <c r="D585" s="32"/>
      <c r="E585" s="32"/>
      <c r="F585" s="32"/>
      <c r="G585" s="38"/>
      <c r="H585" s="35"/>
      <c r="I585" s="32"/>
      <c r="J585" s="40" t="str">
        <f t="shared" si="9"/>
        <v/>
      </c>
      <c r="K585" s="12" t="str">
        <f>IF(E585="","",IFERROR(VLOOKUP(E585,'1. Setup'!$A$19:$D$56,2,FALSE()),""))</f>
        <v/>
      </c>
      <c r="L585" s="12" t="str">
        <f>IF(E585="","",IFERROR(VLOOKUP(E585,'1. Setup'!$A$19:$D$56,3,FALSE()),""))</f>
        <v/>
      </c>
      <c r="M585" s="12" t="str">
        <f>IF(F585="","",IFERROR(VLOOKUP(F585,'1. Setup'!$F$5:$I$14,2,FALSE()),""))</f>
        <v/>
      </c>
      <c r="N585" s="12" t="str">
        <f>IF(F585="","",IFERROR(VLOOKUP(F585,'1. Setup'!$F$5:$I$14,3,FALSE()),""))</f>
        <v/>
      </c>
      <c r="O585" s="12" t="str">
        <f>IF(E585="","",IFERROR(VLOOKUP(E585,'1. Setup'!$A$19:$D$56,4,FALSE()),""))</f>
        <v/>
      </c>
    </row>
    <row r="586" spans="1:15" ht="15" x14ac:dyDescent="0.25">
      <c r="A586" s="6"/>
      <c r="B586" s="32"/>
      <c r="C586" s="32"/>
      <c r="D586" s="32"/>
      <c r="E586" s="32"/>
      <c r="F586" s="32"/>
      <c r="G586" s="38"/>
      <c r="H586" s="35"/>
      <c r="I586" s="32"/>
      <c r="J586" s="40" t="str">
        <f t="shared" si="9"/>
        <v/>
      </c>
      <c r="K586" s="12" t="str">
        <f>IF(E586="","",IFERROR(VLOOKUP(E586,'1. Setup'!$A$19:$D$56,2,FALSE()),""))</f>
        <v/>
      </c>
      <c r="L586" s="12" t="str">
        <f>IF(E586="","",IFERROR(VLOOKUP(E586,'1. Setup'!$A$19:$D$56,3,FALSE()),""))</f>
        <v/>
      </c>
      <c r="M586" s="12" t="str">
        <f>IF(F586="","",IFERROR(VLOOKUP(F586,'1. Setup'!$F$5:$I$14,2,FALSE()),""))</f>
        <v/>
      </c>
      <c r="N586" s="12" t="str">
        <f>IF(F586="","",IFERROR(VLOOKUP(F586,'1. Setup'!$F$5:$I$14,3,FALSE()),""))</f>
        <v/>
      </c>
      <c r="O586" s="12" t="str">
        <f>IF(E586="","",IFERROR(VLOOKUP(E586,'1. Setup'!$A$19:$D$56,4,FALSE()),""))</f>
        <v/>
      </c>
    </row>
    <row r="587" spans="1:15" ht="15" x14ac:dyDescent="0.25">
      <c r="A587" s="6"/>
      <c r="B587" s="32"/>
      <c r="C587" s="32"/>
      <c r="D587" s="32"/>
      <c r="E587" s="32"/>
      <c r="F587" s="32"/>
      <c r="G587" s="38"/>
      <c r="H587" s="35"/>
      <c r="I587" s="32"/>
      <c r="J587" s="40" t="str">
        <f t="shared" si="9"/>
        <v/>
      </c>
      <c r="K587" s="12" t="str">
        <f>IF(E587="","",IFERROR(VLOOKUP(E587,'1. Setup'!$A$19:$D$56,2,FALSE()),""))</f>
        <v/>
      </c>
      <c r="L587" s="12" t="str">
        <f>IF(E587="","",IFERROR(VLOOKUP(E587,'1. Setup'!$A$19:$D$56,3,FALSE()),""))</f>
        <v/>
      </c>
      <c r="M587" s="12" t="str">
        <f>IF(F587="","",IFERROR(VLOOKUP(F587,'1. Setup'!$F$5:$I$14,2,FALSE()),""))</f>
        <v/>
      </c>
      <c r="N587" s="12" t="str">
        <f>IF(F587="","",IFERROR(VLOOKUP(F587,'1. Setup'!$F$5:$I$14,3,FALSE()),""))</f>
        <v/>
      </c>
      <c r="O587" s="12" t="str">
        <f>IF(E587="","",IFERROR(VLOOKUP(E587,'1. Setup'!$A$19:$D$56,4,FALSE()),""))</f>
        <v/>
      </c>
    </row>
    <row r="588" spans="1:15" ht="15" x14ac:dyDescent="0.25">
      <c r="A588" s="6"/>
      <c r="B588" s="32"/>
      <c r="C588" s="32"/>
      <c r="D588" s="32"/>
      <c r="E588" s="32"/>
      <c r="F588" s="32"/>
      <c r="G588" s="38"/>
      <c r="H588" s="35"/>
      <c r="I588" s="32"/>
      <c r="J588" s="40" t="str">
        <f t="shared" si="9"/>
        <v/>
      </c>
      <c r="K588" s="12" t="str">
        <f>IF(E588="","",IFERROR(VLOOKUP(E588,'1. Setup'!$A$19:$D$56,2,FALSE()),""))</f>
        <v/>
      </c>
      <c r="L588" s="12" t="str">
        <f>IF(E588="","",IFERROR(VLOOKUP(E588,'1. Setup'!$A$19:$D$56,3,FALSE()),""))</f>
        <v/>
      </c>
      <c r="M588" s="12" t="str">
        <f>IF(F588="","",IFERROR(VLOOKUP(F588,'1. Setup'!$F$5:$I$14,2,FALSE()),""))</f>
        <v/>
      </c>
      <c r="N588" s="12" t="str">
        <f>IF(F588="","",IFERROR(VLOOKUP(F588,'1. Setup'!$F$5:$I$14,3,FALSE()),""))</f>
        <v/>
      </c>
      <c r="O588" s="12" t="str">
        <f>IF(E588="","",IFERROR(VLOOKUP(E588,'1. Setup'!$A$19:$D$56,4,FALSE()),""))</f>
        <v/>
      </c>
    </row>
    <row r="589" spans="1:15" ht="15" x14ac:dyDescent="0.25">
      <c r="A589" s="6"/>
      <c r="B589" s="32"/>
      <c r="C589" s="32"/>
      <c r="D589" s="32"/>
      <c r="E589" s="32"/>
      <c r="F589" s="32"/>
      <c r="G589" s="38"/>
      <c r="H589" s="35"/>
      <c r="I589" s="32"/>
      <c r="J589" s="40" t="str">
        <f t="shared" si="9"/>
        <v/>
      </c>
      <c r="K589" s="12" t="str">
        <f>IF(E589="","",IFERROR(VLOOKUP(E589,'1. Setup'!$A$19:$D$56,2,FALSE()),""))</f>
        <v/>
      </c>
      <c r="L589" s="12" t="str">
        <f>IF(E589="","",IFERROR(VLOOKUP(E589,'1. Setup'!$A$19:$D$56,3,FALSE()),""))</f>
        <v/>
      </c>
      <c r="M589" s="12" t="str">
        <f>IF(F589="","",IFERROR(VLOOKUP(F589,'1. Setup'!$F$5:$I$14,2,FALSE()),""))</f>
        <v/>
      </c>
      <c r="N589" s="12" t="str">
        <f>IF(F589="","",IFERROR(VLOOKUP(F589,'1. Setup'!$F$5:$I$14,3,FALSE()),""))</f>
        <v/>
      </c>
      <c r="O589" s="12" t="str">
        <f>IF(E589="","",IFERROR(VLOOKUP(E589,'1. Setup'!$A$19:$D$56,4,FALSE()),""))</f>
        <v/>
      </c>
    </row>
    <row r="590" spans="1:15" ht="15" x14ac:dyDescent="0.25">
      <c r="A590" s="6"/>
      <c r="B590" s="32"/>
      <c r="C590" s="32"/>
      <c r="D590" s="32"/>
      <c r="E590" s="32"/>
      <c r="F590" s="32"/>
      <c r="G590" s="38"/>
      <c r="H590" s="35"/>
      <c r="I590" s="32"/>
      <c r="J590" s="40" t="str">
        <f t="shared" si="9"/>
        <v/>
      </c>
      <c r="K590" s="12" t="str">
        <f>IF(E590="","",IFERROR(VLOOKUP(E590,'1. Setup'!$A$19:$D$56,2,FALSE()),""))</f>
        <v/>
      </c>
      <c r="L590" s="12" t="str">
        <f>IF(E590="","",IFERROR(VLOOKUP(E590,'1. Setup'!$A$19:$D$56,3,FALSE()),""))</f>
        <v/>
      </c>
      <c r="M590" s="12" t="str">
        <f>IF(F590="","",IFERROR(VLOOKUP(F590,'1. Setup'!$F$5:$I$14,2,FALSE()),""))</f>
        <v/>
      </c>
      <c r="N590" s="12" t="str">
        <f>IF(F590="","",IFERROR(VLOOKUP(F590,'1. Setup'!$F$5:$I$14,3,FALSE()),""))</f>
        <v/>
      </c>
      <c r="O590" s="12" t="str">
        <f>IF(E590="","",IFERROR(VLOOKUP(E590,'1. Setup'!$A$19:$D$56,4,FALSE()),""))</f>
        <v/>
      </c>
    </row>
    <row r="591" spans="1:15" ht="15" x14ac:dyDescent="0.25">
      <c r="A591" s="6"/>
      <c r="B591" s="32"/>
      <c r="C591" s="32"/>
      <c r="D591" s="32"/>
      <c r="E591" s="32"/>
      <c r="F591" s="32"/>
      <c r="G591" s="38"/>
      <c r="H591" s="35"/>
      <c r="I591" s="32"/>
      <c r="J591" s="40" t="str">
        <f t="shared" si="9"/>
        <v/>
      </c>
      <c r="K591" s="12" t="str">
        <f>IF(E591="","",IFERROR(VLOOKUP(E591,'1. Setup'!$A$19:$D$56,2,FALSE()),""))</f>
        <v/>
      </c>
      <c r="L591" s="12" t="str">
        <f>IF(E591="","",IFERROR(VLOOKUP(E591,'1. Setup'!$A$19:$D$56,3,FALSE()),""))</f>
        <v/>
      </c>
      <c r="M591" s="12" t="str">
        <f>IF(F591="","",IFERROR(VLOOKUP(F591,'1. Setup'!$F$5:$I$14,2,FALSE()),""))</f>
        <v/>
      </c>
      <c r="N591" s="12" t="str">
        <f>IF(F591="","",IFERROR(VLOOKUP(F591,'1. Setup'!$F$5:$I$14,3,FALSE()),""))</f>
        <v/>
      </c>
      <c r="O591" s="12" t="str">
        <f>IF(E591="","",IFERROR(VLOOKUP(E591,'1. Setup'!$A$19:$D$56,4,FALSE()),""))</f>
        <v/>
      </c>
    </row>
    <row r="592" spans="1:15" ht="15" x14ac:dyDescent="0.25">
      <c r="A592" s="6"/>
      <c r="B592" s="32"/>
      <c r="C592" s="32"/>
      <c r="D592" s="32"/>
      <c r="E592" s="32"/>
      <c r="F592" s="32"/>
      <c r="G592" s="38"/>
      <c r="H592" s="35"/>
      <c r="I592" s="32"/>
      <c r="J592" s="40" t="str">
        <f t="shared" si="9"/>
        <v/>
      </c>
      <c r="K592" s="12" t="str">
        <f>IF(E592="","",IFERROR(VLOOKUP(E592,'1. Setup'!$A$19:$D$56,2,FALSE()),""))</f>
        <v/>
      </c>
      <c r="L592" s="12" t="str">
        <f>IF(E592="","",IFERROR(VLOOKUP(E592,'1. Setup'!$A$19:$D$56,3,FALSE()),""))</f>
        <v/>
      </c>
      <c r="M592" s="12" t="str">
        <f>IF(F592="","",IFERROR(VLOOKUP(F592,'1. Setup'!$F$5:$I$14,2,FALSE()),""))</f>
        <v/>
      </c>
      <c r="N592" s="12" t="str">
        <f>IF(F592="","",IFERROR(VLOOKUP(F592,'1. Setup'!$F$5:$I$14,3,FALSE()),""))</f>
        <v/>
      </c>
      <c r="O592" s="12" t="str">
        <f>IF(E592="","",IFERROR(VLOOKUP(E592,'1. Setup'!$A$19:$D$56,4,FALSE()),""))</f>
        <v/>
      </c>
    </row>
    <row r="593" spans="1:15" ht="15" x14ac:dyDescent="0.25">
      <c r="A593" s="6"/>
      <c r="B593" s="32"/>
      <c r="C593" s="32"/>
      <c r="D593" s="32"/>
      <c r="E593" s="32"/>
      <c r="F593" s="32"/>
      <c r="G593" s="38"/>
      <c r="H593" s="35"/>
      <c r="I593" s="32"/>
      <c r="J593" s="40" t="str">
        <f t="shared" si="9"/>
        <v/>
      </c>
      <c r="K593" s="12" t="str">
        <f>IF(E593="","",IFERROR(VLOOKUP(E593,'1. Setup'!$A$19:$D$56,2,FALSE()),""))</f>
        <v/>
      </c>
      <c r="L593" s="12" t="str">
        <f>IF(E593="","",IFERROR(VLOOKUP(E593,'1. Setup'!$A$19:$D$56,3,FALSE()),""))</f>
        <v/>
      </c>
      <c r="M593" s="12" t="str">
        <f>IF(F593="","",IFERROR(VLOOKUP(F593,'1. Setup'!$F$5:$I$14,2,FALSE()),""))</f>
        <v/>
      </c>
      <c r="N593" s="12" t="str">
        <f>IF(F593="","",IFERROR(VLOOKUP(F593,'1. Setup'!$F$5:$I$14,3,FALSE()),""))</f>
        <v/>
      </c>
      <c r="O593" s="12" t="str">
        <f>IF(E593="","",IFERROR(VLOOKUP(E593,'1. Setup'!$A$19:$D$56,4,FALSE()),""))</f>
        <v/>
      </c>
    </row>
    <row r="594" spans="1:15" ht="15" x14ac:dyDescent="0.25">
      <c r="A594" s="6"/>
      <c r="B594" s="32"/>
      <c r="C594" s="32"/>
      <c r="D594" s="32"/>
      <c r="E594" s="32"/>
      <c r="F594" s="32"/>
      <c r="G594" s="38"/>
      <c r="H594" s="35"/>
      <c r="I594" s="32"/>
      <c r="J594" s="40" t="str">
        <f t="shared" si="9"/>
        <v/>
      </c>
      <c r="K594" s="12" t="str">
        <f>IF(E594="","",IFERROR(VLOOKUP(E594,'1. Setup'!$A$19:$D$56,2,FALSE()),""))</f>
        <v/>
      </c>
      <c r="L594" s="12" t="str">
        <f>IF(E594="","",IFERROR(VLOOKUP(E594,'1. Setup'!$A$19:$D$56,3,FALSE()),""))</f>
        <v/>
      </c>
      <c r="M594" s="12" t="str">
        <f>IF(F594="","",IFERROR(VLOOKUP(F594,'1. Setup'!$F$5:$I$14,2,FALSE()),""))</f>
        <v/>
      </c>
      <c r="N594" s="12" t="str">
        <f>IF(F594="","",IFERROR(VLOOKUP(F594,'1. Setup'!$F$5:$I$14,3,FALSE()),""))</f>
        <v/>
      </c>
      <c r="O594" s="12" t="str">
        <f>IF(E594="","",IFERROR(VLOOKUP(E594,'1. Setup'!$A$19:$D$56,4,FALSE()),""))</f>
        <v/>
      </c>
    </row>
    <row r="595" spans="1:15" ht="15" x14ac:dyDescent="0.25">
      <c r="A595" s="6"/>
      <c r="B595" s="32"/>
      <c r="C595" s="32"/>
      <c r="D595" s="32"/>
      <c r="E595" s="32"/>
      <c r="F595" s="32"/>
      <c r="G595" s="38"/>
      <c r="H595" s="35"/>
      <c r="I595" s="32"/>
      <c r="J595" s="40" t="str">
        <f t="shared" si="9"/>
        <v/>
      </c>
      <c r="K595" s="12" t="str">
        <f>IF(E595="","",IFERROR(VLOOKUP(E595,'1. Setup'!$A$19:$D$56,2,FALSE()),""))</f>
        <v/>
      </c>
      <c r="L595" s="12" t="str">
        <f>IF(E595="","",IFERROR(VLOOKUP(E595,'1. Setup'!$A$19:$D$56,3,FALSE()),""))</f>
        <v/>
      </c>
      <c r="M595" s="12" t="str">
        <f>IF(F595="","",IFERROR(VLOOKUP(F595,'1. Setup'!$F$5:$I$14,2,FALSE()),""))</f>
        <v/>
      </c>
      <c r="N595" s="12" t="str">
        <f>IF(F595="","",IFERROR(VLOOKUP(F595,'1. Setup'!$F$5:$I$14,3,FALSE()),""))</f>
        <v/>
      </c>
      <c r="O595" s="12" t="str">
        <f>IF(E595="","",IFERROR(VLOOKUP(E595,'1. Setup'!$A$19:$D$56,4,FALSE()),""))</f>
        <v/>
      </c>
    </row>
    <row r="596" spans="1:15" ht="15" x14ac:dyDescent="0.25">
      <c r="A596" s="6"/>
      <c r="B596" s="32"/>
      <c r="C596" s="32"/>
      <c r="D596" s="32"/>
      <c r="E596" s="32"/>
      <c r="F596" s="32"/>
      <c r="G596" s="38"/>
      <c r="H596" s="35"/>
      <c r="I596" s="32"/>
      <c r="J596" s="40" t="str">
        <f t="shared" si="9"/>
        <v/>
      </c>
      <c r="K596" s="12" t="str">
        <f>IF(E596="","",IFERROR(VLOOKUP(E596,'1. Setup'!$A$19:$D$56,2,FALSE()),""))</f>
        <v/>
      </c>
      <c r="L596" s="12" t="str">
        <f>IF(E596="","",IFERROR(VLOOKUP(E596,'1. Setup'!$A$19:$D$56,3,FALSE()),""))</f>
        <v/>
      </c>
      <c r="M596" s="12" t="str">
        <f>IF(F596="","",IFERROR(VLOOKUP(F596,'1. Setup'!$F$5:$I$14,2,FALSE()),""))</f>
        <v/>
      </c>
      <c r="N596" s="12" t="str">
        <f>IF(F596="","",IFERROR(VLOOKUP(F596,'1. Setup'!$F$5:$I$14,3,FALSE()),""))</f>
        <v/>
      </c>
      <c r="O596" s="12" t="str">
        <f>IF(E596="","",IFERROR(VLOOKUP(E596,'1. Setup'!$A$19:$D$56,4,FALSE()),""))</f>
        <v/>
      </c>
    </row>
    <row r="597" spans="1:15" ht="15" x14ac:dyDescent="0.25">
      <c r="A597" s="6"/>
      <c r="B597" s="32"/>
      <c r="C597" s="32"/>
      <c r="D597" s="32"/>
      <c r="E597" s="32"/>
      <c r="F597" s="32"/>
      <c r="G597" s="38"/>
      <c r="H597" s="35"/>
      <c r="I597" s="32"/>
      <c r="J597" s="40" t="str">
        <f t="shared" si="9"/>
        <v/>
      </c>
      <c r="K597" s="12" t="str">
        <f>IF(E597="","",IFERROR(VLOOKUP(E597,'1. Setup'!$A$19:$D$56,2,FALSE()),""))</f>
        <v/>
      </c>
      <c r="L597" s="12" t="str">
        <f>IF(E597="","",IFERROR(VLOOKUP(E597,'1. Setup'!$A$19:$D$56,3,FALSE()),""))</f>
        <v/>
      </c>
      <c r="M597" s="12" t="str">
        <f>IF(F597="","",IFERROR(VLOOKUP(F597,'1. Setup'!$F$5:$I$14,2,FALSE()),""))</f>
        <v/>
      </c>
      <c r="N597" s="12" t="str">
        <f>IF(F597="","",IFERROR(VLOOKUP(F597,'1. Setup'!$F$5:$I$14,3,FALSE()),""))</f>
        <v/>
      </c>
      <c r="O597" s="12" t="str">
        <f>IF(E597="","",IFERROR(VLOOKUP(E597,'1. Setup'!$A$19:$D$56,4,FALSE()),""))</f>
        <v/>
      </c>
    </row>
    <row r="598" spans="1:15" ht="15" x14ac:dyDescent="0.25">
      <c r="A598" s="6"/>
      <c r="B598" s="32"/>
      <c r="C598" s="32"/>
      <c r="D598" s="32"/>
      <c r="E598" s="32"/>
      <c r="F598" s="32"/>
      <c r="G598" s="38"/>
      <c r="H598" s="35"/>
      <c r="I598" s="32"/>
      <c r="J598" s="40" t="str">
        <f t="shared" si="9"/>
        <v/>
      </c>
      <c r="K598" s="12" t="str">
        <f>IF(E598="","",IFERROR(VLOOKUP(E598,'1. Setup'!$A$19:$D$56,2,FALSE()),""))</f>
        <v/>
      </c>
      <c r="L598" s="12" t="str">
        <f>IF(E598="","",IFERROR(VLOOKUP(E598,'1. Setup'!$A$19:$D$56,3,FALSE()),""))</f>
        <v/>
      </c>
      <c r="M598" s="12" t="str">
        <f>IF(F598="","",IFERROR(VLOOKUP(F598,'1. Setup'!$F$5:$I$14,2,FALSE()),""))</f>
        <v/>
      </c>
      <c r="N598" s="12" t="str">
        <f>IF(F598="","",IFERROR(VLOOKUP(F598,'1. Setup'!$F$5:$I$14,3,FALSE()),""))</f>
        <v/>
      </c>
      <c r="O598" s="12" t="str">
        <f>IF(E598="","",IFERROR(VLOOKUP(E598,'1. Setup'!$A$19:$D$56,4,FALSE()),""))</f>
        <v/>
      </c>
    </row>
    <row r="599" spans="1:15" ht="15" x14ac:dyDescent="0.25">
      <c r="A599" s="6"/>
      <c r="B599" s="32"/>
      <c r="C599" s="32"/>
      <c r="D599" s="32"/>
      <c r="E599" s="32"/>
      <c r="F599" s="32"/>
      <c r="G599" s="38"/>
      <c r="H599" s="35"/>
      <c r="I599" s="32"/>
      <c r="J599" s="40" t="str">
        <f t="shared" si="9"/>
        <v/>
      </c>
      <c r="K599" s="12" t="str">
        <f>IF(E599="","",IFERROR(VLOOKUP(E599,'1. Setup'!$A$19:$D$56,2,FALSE()),""))</f>
        <v/>
      </c>
      <c r="L599" s="12" t="str">
        <f>IF(E599="","",IFERROR(VLOOKUP(E599,'1. Setup'!$A$19:$D$56,3,FALSE()),""))</f>
        <v/>
      </c>
      <c r="M599" s="12" t="str">
        <f>IF(F599="","",IFERROR(VLOOKUP(F599,'1. Setup'!$F$5:$I$14,2,FALSE()),""))</f>
        <v/>
      </c>
      <c r="N599" s="12" t="str">
        <f>IF(F599="","",IFERROR(VLOOKUP(F599,'1. Setup'!$F$5:$I$14,3,FALSE()),""))</f>
        <v/>
      </c>
      <c r="O599" s="12" t="str">
        <f>IF(E599="","",IFERROR(VLOOKUP(E599,'1. Setup'!$A$19:$D$56,4,FALSE()),""))</f>
        <v/>
      </c>
    </row>
    <row r="600" spans="1:15" ht="15" x14ac:dyDescent="0.25">
      <c r="A600" s="6"/>
      <c r="B600" s="32"/>
      <c r="C600" s="32"/>
      <c r="D600" s="32"/>
      <c r="E600" s="32"/>
      <c r="F600" s="32"/>
      <c r="G600" s="38"/>
      <c r="H600" s="35"/>
      <c r="I600" s="32"/>
      <c r="J600" s="40" t="str">
        <f t="shared" si="9"/>
        <v/>
      </c>
      <c r="K600" s="12" t="str">
        <f>IF(E600="","",IFERROR(VLOOKUP(E600,'1. Setup'!$A$19:$D$56,2,FALSE()),""))</f>
        <v/>
      </c>
      <c r="L600" s="12" t="str">
        <f>IF(E600="","",IFERROR(VLOOKUP(E600,'1. Setup'!$A$19:$D$56,3,FALSE()),""))</f>
        <v/>
      </c>
      <c r="M600" s="12" t="str">
        <f>IF(F600="","",IFERROR(VLOOKUP(F600,'1. Setup'!$F$5:$I$14,2,FALSE()),""))</f>
        <v/>
      </c>
      <c r="N600" s="12" t="str">
        <f>IF(F600="","",IFERROR(VLOOKUP(F600,'1. Setup'!$F$5:$I$14,3,FALSE()),""))</f>
        <v/>
      </c>
      <c r="O600" s="12" t="str">
        <f>IF(E600="","",IFERROR(VLOOKUP(E600,'1. Setup'!$A$19:$D$56,4,FALSE()),""))</f>
        <v/>
      </c>
    </row>
    <row r="601" spans="1:15" ht="15" x14ac:dyDescent="0.25">
      <c r="A601" s="6"/>
      <c r="B601" s="32"/>
      <c r="C601" s="32"/>
      <c r="D601" s="32"/>
      <c r="E601" s="32"/>
      <c r="F601" s="32"/>
      <c r="G601" s="38"/>
      <c r="H601" s="35"/>
      <c r="I601" s="32"/>
      <c r="J601" s="40" t="str">
        <f t="shared" si="9"/>
        <v/>
      </c>
      <c r="K601" s="12" t="str">
        <f>IF(E601="","",IFERROR(VLOOKUP(E601,'1. Setup'!$A$19:$D$56,2,FALSE()),""))</f>
        <v/>
      </c>
      <c r="L601" s="12" t="str">
        <f>IF(E601="","",IFERROR(VLOOKUP(E601,'1. Setup'!$A$19:$D$56,3,FALSE()),""))</f>
        <v/>
      </c>
      <c r="M601" s="12" t="str">
        <f>IF(F601="","",IFERROR(VLOOKUP(F601,'1. Setup'!$F$5:$I$14,2,FALSE()),""))</f>
        <v/>
      </c>
      <c r="N601" s="12" t="str">
        <f>IF(F601="","",IFERROR(VLOOKUP(F601,'1. Setup'!$F$5:$I$14,3,FALSE()),""))</f>
        <v/>
      </c>
      <c r="O601" s="12" t="str">
        <f>IF(E601="","",IFERROR(VLOOKUP(E601,'1. Setup'!$A$19:$D$56,4,FALSE()),""))</f>
        <v/>
      </c>
    </row>
    <row r="602" spans="1:15" ht="15" x14ac:dyDescent="0.25">
      <c r="A602" s="6"/>
      <c r="B602" s="32"/>
      <c r="C602" s="32"/>
      <c r="D602" s="32"/>
      <c r="E602" s="32"/>
      <c r="F602" s="32"/>
      <c r="G602" s="38"/>
      <c r="H602" s="35"/>
      <c r="I602" s="32"/>
      <c r="J602" s="40" t="str">
        <f t="shared" si="9"/>
        <v/>
      </c>
      <c r="K602" s="12" t="str">
        <f>IF(E602="","",IFERROR(VLOOKUP(E602,'1. Setup'!$A$19:$D$56,2,FALSE()),""))</f>
        <v/>
      </c>
      <c r="L602" s="12" t="str">
        <f>IF(E602="","",IFERROR(VLOOKUP(E602,'1. Setup'!$A$19:$D$56,3,FALSE()),""))</f>
        <v/>
      </c>
      <c r="M602" s="12" t="str">
        <f>IF(F602="","",IFERROR(VLOOKUP(F602,'1. Setup'!$F$5:$I$14,2,FALSE()),""))</f>
        <v/>
      </c>
      <c r="N602" s="12" t="str">
        <f>IF(F602="","",IFERROR(VLOOKUP(F602,'1. Setup'!$F$5:$I$14,3,FALSE()),""))</f>
        <v/>
      </c>
      <c r="O602" s="12" t="str">
        <f>IF(E602="","",IFERROR(VLOOKUP(E602,'1. Setup'!$A$19:$D$56,4,FALSE()),""))</f>
        <v/>
      </c>
    </row>
    <row r="603" spans="1:15" ht="15" x14ac:dyDescent="0.25">
      <c r="A603" s="6"/>
      <c r="B603" s="32"/>
      <c r="C603" s="32"/>
      <c r="D603" s="32"/>
      <c r="E603" s="32"/>
      <c r="F603" s="32"/>
      <c r="G603" s="38"/>
      <c r="H603" s="35"/>
      <c r="I603" s="32"/>
      <c r="J603" s="40" t="str">
        <f t="shared" si="9"/>
        <v/>
      </c>
      <c r="K603" s="12" t="str">
        <f>IF(E603="","",IFERROR(VLOOKUP(E603,'1. Setup'!$A$19:$D$56,2,FALSE()),""))</f>
        <v/>
      </c>
      <c r="L603" s="12" t="str">
        <f>IF(E603="","",IFERROR(VLOOKUP(E603,'1. Setup'!$A$19:$D$56,3,FALSE()),""))</f>
        <v/>
      </c>
      <c r="M603" s="12" t="str">
        <f>IF(F603="","",IFERROR(VLOOKUP(F603,'1. Setup'!$F$5:$I$14,2,FALSE()),""))</f>
        <v/>
      </c>
      <c r="N603" s="12" t="str">
        <f>IF(F603="","",IFERROR(VLOOKUP(F603,'1. Setup'!$F$5:$I$14,3,FALSE()),""))</f>
        <v/>
      </c>
      <c r="O603" s="12" t="str">
        <f>IF(E603="","",IFERROR(VLOOKUP(E603,'1. Setup'!$A$19:$D$56,4,FALSE()),""))</f>
        <v/>
      </c>
    </row>
    <row r="604" spans="1:15" ht="15" x14ac:dyDescent="0.25">
      <c r="A604" s="6"/>
      <c r="B604" s="32"/>
      <c r="C604" s="32"/>
      <c r="D604" s="32"/>
      <c r="E604" s="32"/>
      <c r="F604" s="32"/>
      <c r="G604" s="38"/>
      <c r="H604" s="35"/>
      <c r="I604" s="32"/>
      <c r="J604" s="40" t="str">
        <f t="shared" si="9"/>
        <v/>
      </c>
      <c r="K604" s="12" t="str">
        <f>IF(E604="","",IFERROR(VLOOKUP(E604,'1. Setup'!$A$19:$D$56,2,FALSE()),""))</f>
        <v/>
      </c>
      <c r="L604" s="12" t="str">
        <f>IF(E604="","",IFERROR(VLOOKUP(E604,'1. Setup'!$A$19:$D$56,3,FALSE()),""))</f>
        <v/>
      </c>
      <c r="M604" s="12" t="str">
        <f>IF(F604="","",IFERROR(VLOOKUP(F604,'1. Setup'!$F$5:$I$14,2,FALSE()),""))</f>
        <v/>
      </c>
      <c r="N604" s="12" t="str">
        <f>IF(F604="","",IFERROR(VLOOKUP(F604,'1. Setup'!$F$5:$I$14,3,FALSE()),""))</f>
        <v/>
      </c>
      <c r="O604" s="12" t="str">
        <f>IF(E604="","",IFERROR(VLOOKUP(E604,'1. Setup'!$A$19:$D$56,4,FALSE()),""))</f>
        <v/>
      </c>
    </row>
    <row r="605" spans="1:15" ht="15" x14ac:dyDescent="0.25">
      <c r="A605" s="6"/>
      <c r="B605" s="32"/>
      <c r="C605" s="32"/>
      <c r="D605" s="32"/>
      <c r="E605" s="32"/>
      <c r="F605" s="32"/>
      <c r="G605" s="38"/>
      <c r="H605" s="35"/>
      <c r="I605" s="32"/>
      <c r="J605" s="40" t="str">
        <f t="shared" si="9"/>
        <v/>
      </c>
      <c r="K605" s="12" t="str">
        <f>IF(E605="","",IFERROR(VLOOKUP(E605,'1. Setup'!$A$19:$D$56,2,FALSE()),""))</f>
        <v/>
      </c>
      <c r="L605" s="12" t="str">
        <f>IF(E605="","",IFERROR(VLOOKUP(E605,'1. Setup'!$A$19:$D$56,3,FALSE()),""))</f>
        <v/>
      </c>
      <c r="M605" s="12" t="str">
        <f>IF(F605="","",IFERROR(VLOOKUP(F605,'1. Setup'!$F$5:$I$14,2,FALSE()),""))</f>
        <v/>
      </c>
      <c r="N605" s="12" t="str">
        <f>IF(F605="","",IFERROR(VLOOKUP(F605,'1. Setup'!$F$5:$I$14,3,FALSE()),""))</f>
        <v/>
      </c>
      <c r="O605" s="12" t="str">
        <f>IF(E605="","",IFERROR(VLOOKUP(E605,'1. Setup'!$A$19:$D$56,4,FALSE()),""))</f>
        <v/>
      </c>
    </row>
    <row r="606" spans="1:15" ht="15" x14ac:dyDescent="0.25">
      <c r="A606" s="6"/>
      <c r="B606" s="32"/>
      <c r="C606" s="32"/>
      <c r="D606" s="32"/>
      <c r="E606" s="32"/>
      <c r="F606" s="32"/>
      <c r="G606" s="38"/>
      <c r="H606" s="35"/>
      <c r="I606" s="32"/>
      <c r="J606" s="40" t="str">
        <f t="shared" si="9"/>
        <v/>
      </c>
      <c r="K606" s="12" t="str">
        <f>IF(E606="","",IFERROR(VLOOKUP(E606,'1. Setup'!$A$19:$D$56,2,FALSE()),""))</f>
        <v/>
      </c>
      <c r="L606" s="12" t="str">
        <f>IF(E606="","",IFERROR(VLOOKUP(E606,'1. Setup'!$A$19:$D$56,3,FALSE()),""))</f>
        <v/>
      </c>
      <c r="M606" s="12" t="str">
        <f>IF(F606="","",IFERROR(VLOOKUP(F606,'1. Setup'!$F$5:$I$14,2,FALSE()),""))</f>
        <v/>
      </c>
      <c r="N606" s="12" t="str">
        <f>IF(F606="","",IFERROR(VLOOKUP(F606,'1. Setup'!$F$5:$I$14,3,FALSE()),""))</f>
        <v/>
      </c>
      <c r="O606" s="12" t="str">
        <f>IF(E606="","",IFERROR(VLOOKUP(E606,'1. Setup'!$A$19:$D$56,4,FALSE()),""))</f>
        <v/>
      </c>
    </row>
    <row r="607" spans="1:15" ht="15" x14ac:dyDescent="0.25">
      <c r="A607" s="6"/>
      <c r="B607" s="32"/>
      <c r="C607" s="32"/>
      <c r="D607" s="32"/>
      <c r="E607" s="32"/>
      <c r="F607" s="32"/>
      <c r="G607" s="38"/>
      <c r="H607" s="35"/>
      <c r="I607" s="32"/>
      <c r="J607" s="40" t="str">
        <f t="shared" si="9"/>
        <v/>
      </c>
      <c r="K607" s="12" t="str">
        <f>IF(E607="","",IFERROR(VLOOKUP(E607,'1. Setup'!$A$19:$D$56,2,FALSE()),""))</f>
        <v/>
      </c>
      <c r="L607" s="12" t="str">
        <f>IF(E607="","",IFERROR(VLOOKUP(E607,'1. Setup'!$A$19:$D$56,3,FALSE()),""))</f>
        <v/>
      </c>
      <c r="M607" s="12" t="str">
        <f>IF(F607="","",IFERROR(VLOOKUP(F607,'1. Setup'!$F$5:$I$14,2,FALSE()),""))</f>
        <v/>
      </c>
      <c r="N607" s="12" t="str">
        <f>IF(F607="","",IFERROR(VLOOKUP(F607,'1. Setup'!$F$5:$I$14,3,FALSE()),""))</f>
        <v/>
      </c>
      <c r="O607" s="12" t="str">
        <f>IF(E607="","",IFERROR(VLOOKUP(E607,'1. Setup'!$A$19:$D$56,4,FALSE()),""))</f>
        <v/>
      </c>
    </row>
    <row r="608" spans="1:15" ht="15" x14ac:dyDescent="0.25">
      <c r="A608" s="6"/>
      <c r="B608" s="32"/>
      <c r="C608" s="32"/>
      <c r="D608" s="32"/>
      <c r="E608" s="32"/>
      <c r="F608" s="32"/>
      <c r="G608" s="38"/>
      <c r="H608" s="35"/>
      <c r="I608" s="32"/>
      <c r="J608" s="40" t="str">
        <f t="shared" si="9"/>
        <v/>
      </c>
      <c r="K608" s="12" t="str">
        <f>IF(E608="","",IFERROR(VLOOKUP(E608,'1. Setup'!$A$19:$D$56,2,FALSE()),""))</f>
        <v/>
      </c>
      <c r="L608" s="12" t="str">
        <f>IF(E608="","",IFERROR(VLOOKUP(E608,'1. Setup'!$A$19:$D$56,3,FALSE()),""))</f>
        <v/>
      </c>
      <c r="M608" s="12" t="str">
        <f>IF(F608="","",IFERROR(VLOOKUP(F608,'1. Setup'!$F$5:$I$14,2,FALSE()),""))</f>
        <v/>
      </c>
      <c r="N608" s="12" t="str">
        <f>IF(F608="","",IFERROR(VLOOKUP(F608,'1. Setup'!$F$5:$I$14,3,FALSE()),""))</f>
        <v/>
      </c>
      <c r="O608" s="12" t="str">
        <f>IF(E608="","",IFERROR(VLOOKUP(E608,'1. Setup'!$A$19:$D$56,4,FALSE()),""))</f>
        <v/>
      </c>
    </row>
    <row r="609" spans="1:15" ht="15" x14ac:dyDescent="0.25">
      <c r="A609" s="6"/>
      <c r="B609" s="32"/>
      <c r="C609" s="32"/>
      <c r="D609" s="32"/>
      <c r="E609" s="32"/>
      <c r="F609" s="32"/>
      <c r="G609" s="38"/>
      <c r="H609" s="35"/>
      <c r="I609" s="32"/>
      <c r="J609" s="40" t="str">
        <f t="shared" si="9"/>
        <v/>
      </c>
      <c r="K609" s="12" t="str">
        <f>IF(E609="","",IFERROR(VLOOKUP(E609,'1. Setup'!$A$19:$D$56,2,FALSE()),""))</f>
        <v/>
      </c>
      <c r="L609" s="12" t="str">
        <f>IF(E609="","",IFERROR(VLOOKUP(E609,'1. Setup'!$A$19:$D$56,3,FALSE()),""))</f>
        <v/>
      </c>
      <c r="M609" s="12" t="str">
        <f>IF(F609="","",IFERROR(VLOOKUP(F609,'1. Setup'!$F$5:$I$14,2,FALSE()),""))</f>
        <v/>
      </c>
      <c r="N609" s="12" t="str">
        <f>IF(F609="","",IFERROR(VLOOKUP(F609,'1. Setup'!$F$5:$I$14,3,FALSE()),""))</f>
        <v/>
      </c>
      <c r="O609" s="12" t="str">
        <f>IF(E609="","",IFERROR(VLOOKUP(E609,'1. Setup'!$A$19:$D$56,4,FALSE()),""))</f>
        <v/>
      </c>
    </row>
    <row r="610" spans="1:15" ht="15" x14ac:dyDescent="0.25">
      <c r="A610" s="6"/>
      <c r="B610" s="32"/>
      <c r="C610" s="32"/>
      <c r="D610" s="32"/>
      <c r="E610" s="32"/>
      <c r="F610" s="32"/>
      <c r="G610" s="38"/>
      <c r="H610" s="35"/>
      <c r="I610" s="32"/>
      <c r="J610" s="40" t="str">
        <f t="shared" si="9"/>
        <v/>
      </c>
      <c r="K610" s="12" t="str">
        <f>IF(E610="","",IFERROR(VLOOKUP(E610,'1. Setup'!$A$19:$D$56,2,FALSE()),""))</f>
        <v/>
      </c>
      <c r="L610" s="12" t="str">
        <f>IF(E610="","",IFERROR(VLOOKUP(E610,'1. Setup'!$A$19:$D$56,3,FALSE()),""))</f>
        <v/>
      </c>
      <c r="M610" s="12" t="str">
        <f>IF(F610="","",IFERROR(VLOOKUP(F610,'1. Setup'!$F$5:$I$14,2,FALSE()),""))</f>
        <v/>
      </c>
      <c r="N610" s="12" t="str">
        <f>IF(F610="","",IFERROR(VLOOKUP(F610,'1. Setup'!$F$5:$I$14,3,FALSE()),""))</f>
        <v/>
      </c>
      <c r="O610" s="12" t="str">
        <f>IF(E610="","",IFERROR(VLOOKUP(E610,'1. Setup'!$A$19:$D$56,4,FALSE()),""))</f>
        <v/>
      </c>
    </row>
    <row r="611" spans="1:15" ht="15" x14ac:dyDescent="0.25">
      <c r="A611" s="6"/>
      <c r="B611" s="32"/>
      <c r="C611" s="32"/>
      <c r="D611" s="32"/>
      <c r="E611" s="32"/>
      <c r="F611" s="32"/>
      <c r="G611" s="38"/>
      <c r="H611" s="35"/>
      <c r="I611" s="32"/>
      <c r="J611" s="40" t="str">
        <f t="shared" si="9"/>
        <v/>
      </c>
      <c r="K611" s="12" t="str">
        <f>IF(E611="","",IFERROR(VLOOKUP(E611,'1. Setup'!$A$19:$D$56,2,FALSE()),""))</f>
        <v/>
      </c>
      <c r="L611" s="12" t="str">
        <f>IF(E611="","",IFERROR(VLOOKUP(E611,'1. Setup'!$A$19:$D$56,3,FALSE()),""))</f>
        <v/>
      </c>
      <c r="M611" s="12" t="str">
        <f>IF(F611="","",IFERROR(VLOOKUP(F611,'1. Setup'!$F$5:$I$14,2,FALSE()),""))</f>
        <v/>
      </c>
      <c r="N611" s="12" t="str">
        <f>IF(F611="","",IFERROR(VLOOKUP(F611,'1. Setup'!$F$5:$I$14,3,FALSE()),""))</f>
        <v/>
      </c>
      <c r="O611" s="12" t="str">
        <f>IF(E611="","",IFERROR(VLOOKUP(E611,'1. Setup'!$A$19:$D$56,4,FALSE()),""))</f>
        <v/>
      </c>
    </row>
    <row r="612" spans="1:15" ht="15" x14ac:dyDescent="0.25">
      <c r="A612" s="6"/>
      <c r="B612" s="32"/>
      <c r="C612" s="32"/>
      <c r="D612" s="32"/>
      <c r="E612" s="32"/>
      <c r="F612" s="32"/>
      <c r="G612" s="38"/>
      <c r="H612" s="35"/>
      <c r="I612" s="32"/>
      <c r="J612" s="40" t="str">
        <f t="shared" si="9"/>
        <v/>
      </c>
      <c r="K612" s="12" t="str">
        <f>IF(E612="","",IFERROR(VLOOKUP(E612,'1. Setup'!$A$19:$D$56,2,FALSE()),""))</f>
        <v/>
      </c>
      <c r="L612" s="12" t="str">
        <f>IF(E612="","",IFERROR(VLOOKUP(E612,'1. Setup'!$A$19:$D$56,3,FALSE()),""))</f>
        <v/>
      </c>
      <c r="M612" s="12" t="str">
        <f>IF(F612="","",IFERROR(VLOOKUP(F612,'1. Setup'!$F$5:$I$14,2,FALSE()),""))</f>
        <v/>
      </c>
      <c r="N612" s="12" t="str">
        <f>IF(F612="","",IFERROR(VLOOKUP(F612,'1. Setup'!$F$5:$I$14,3,FALSE()),""))</f>
        <v/>
      </c>
      <c r="O612" s="12" t="str">
        <f>IF(E612="","",IFERROR(VLOOKUP(E612,'1. Setup'!$A$19:$D$56,4,FALSE()),""))</f>
        <v/>
      </c>
    </row>
    <row r="613" spans="1:15" ht="15" x14ac:dyDescent="0.25">
      <c r="A613" s="6"/>
      <c r="B613" s="32"/>
      <c r="C613" s="32"/>
      <c r="D613" s="32"/>
      <c r="E613" s="32"/>
      <c r="F613" s="32"/>
      <c r="G613" s="38"/>
      <c r="H613" s="35"/>
      <c r="I613" s="32"/>
      <c r="J613" s="40" t="str">
        <f t="shared" si="9"/>
        <v/>
      </c>
      <c r="K613" s="12" t="str">
        <f>IF(E613="","",IFERROR(VLOOKUP(E613,'1. Setup'!$A$19:$D$56,2,FALSE()),""))</f>
        <v/>
      </c>
      <c r="L613" s="12" t="str">
        <f>IF(E613="","",IFERROR(VLOOKUP(E613,'1. Setup'!$A$19:$D$56,3,FALSE()),""))</f>
        <v/>
      </c>
      <c r="M613" s="12" t="str">
        <f>IF(F613="","",IFERROR(VLOOKUP(F613,'1. Setup'!$F$5:$I$14,2,FALSE()),""))</f>
        <v/>
      </c>
      <c r="N613" s="12" t="str">
        <f>IF(F613="","",IFERROR(VLOOKUP(F613,'1. Setup'!$F$5:$I$14,3,FALSE()),""))</f>
        <v/>
      </c>
      <c r="O613" s="12" t="str">
        <f>IF(E613="","",IFERROR(VLOOKUP(E613,'1. Setup'!$A$19:$D$56,4,FALSE()),""))</f>
        <v/>
      </c>
    </row>
    <row r="614" spans="1:15" ht="15" x14ac:dyDescent="0.25">
      <c r="A614" s="6"/>
      <c r="B614" s="32"/>
      <c r="C614" s="32"/>
      <c r="D614" s="32"/>
      <c r="E614" s="32"/>
      <c r="F614" s="32"/>
      <c r="G614" s="38"/>
      <c r="H614" s="35"/>
      <c r="I614" s="32"/>
      <c r="J614" s="40" t="str">
        <f t="shared" si="9"/>
        <v/>
      </c>
      <c r="K614" s="12" t="str">
        <f>IF(E614="","",IFERROR(VLOOKUP(E614,'1. Setup'!$A$19:$D$56,2,FALSE()),""))</f>
        <v/>
      </c>
      <c r="L614" s="12" t="str">
        <f>IF(E614="","",IFERROR(VLOOKUP(E614,'1. Setup'!$A$19:$D$56,3,FALSE()),""))</f>
        <v/>
      </c>
      <c r="M614" s="12" t="str">
        <f>IF(F614="","",IFERROR(VLOOKUP(F614,'1. Setup'!$F$5:$I$14,2,FALSE()),""))</f>
        <v/>
      </c>
      <c r="N614" s="12" t="str">
        <f>IF(F614="","",IFERROR(VLOOKUP(F614,'1. Setup'!$F$5:$I$14,3,FALSE()),""))</f>
        <v/>
      </c>
      <c r="O614" s="12" t="str">
        <f>IF(E614="","",IFERROR(VLOOKUP(E614,'1. Setup'!$A$19:$D$56,4,FALSE()),""))</f>
        <v/>
      </c>
    </row>
    <row r="615" spans="1:15" ht="15" x14ac:dyDescent="0.25">
      <c r="A615" s="6"/>
      <c r="B615" s="32"/>
      <c r="C615" s="32"/>
      <c r="D615" s="32"/>
      <c r="E615" s="32"/>
      <c r="F615" s="32"/>
      <c r="G615" s="38"/>
      <c r="H615" s="35"/>
      <c r="I615" s="32"/>
      <c r="J615" s="40" t="str">
        <f t="shared" si="9"/>
        <v/>
      </c>
      <c r="K615" s="12" t="str">
        <f>IF(E615="","",IFERROR(VLOOKUP(E615,'1. Setup'!$A$19:$D$56,2,FALSE()),""))</f>
        <v/>
      </c>
      <c r="L615" s="12" t="str">
        <f>IF(E615="","",IFERROR(VLOOKUP(E615,'1. Setup'!$A$19:$D$56,3,FALSE()),""))</f>
        <v/>
      </c>
      <c r="M615" s="12" t="str">
        <f>IF(F615="","",IFERROR(VLOOKUP(F615,'1. Setup'!$F$5:$I$14,2,FALSE()),""))</f>
        <v/>
      </c>
      <c r="N615" s="12" t="str">
        <f>IF(F615="","",IFERROR(VLOOKUP(F615,'1. Setup'!$F$5:$I$14,3,FALSE()),""))</f>
        <v/>
      </c>
      <c r="O615" s="12" t="str">
        <f>IF(E615="","",IFERROR(VLOOKUP(E615,'1. Setup'!$A$19:$D$56,4,FALSE()),""))</f>
        <v/>
      </c>
    </row>
    <row r="616" spans="1:15" ht="15" x14ac:dyDescent="0.25">
      <c r="A616" s="6"/>
      <c r="B616" s="32"/>
      <c r="C616" s="32"/>
      <c r="D616" s="32"/>
      <c r="E616" s="32"/>
      <c r="F616" s="32"/>
      <c r="G616" s="38"/>
      <c r="H616" s="35"/>
      <c r="I616" s="32"/>
      <c r="J616" s="40" t="str">
        <f t="shared" si="9"/>
        <v/>
      </c>
      <c r="K616" s="12" t="str">
        <f>IF(E616="","",IFERROR(VLOOKUP(E616,'1. Setup'!$A$19:$D$56,2,FALSE()),""))</f>
        <v/>
      </c>
      <c r="L616" s="12" t="str">
        <f>IF(E616="","",IFERROR(VLOOKUP(E616,'1. Setup'!$A$19:$D$56,3,FALSE()),""))</f>
        <v/>
      </c>
      <c r="M616" s="12" t="str">
        <f>IF(F616="","",IFERROR(VLOOKUP(F616,'1. Setup'!$F$5:$I$14,2,FALSE()),""))</f>
        <v/>
      </c>
      <c r="N616" s="12" t="str">
        <f>IF(F616="","",IFERROR(VLOOKUP(F616,'1. Setup'!$F$5:$I$14,3,FALSE()),""))</f>
        <v/>
      </c>
      <c r="O616" s="12" t="str">
        <f>IF(E616="","",IFERROR(VLOOKUP(E616,'1. Setup'!$A$19:$D$56,4,FALSE()),""))</f>
        <v/>
      </c>
    </row>
    <row r="617" spans="1:15" ht="15" x14ac:dyDescent="0.25">
      <c r="A617" s="6"/>
      <c r="B617" s="32"/>
      <c r="C617" s="32"/>
      <c r="D617" s="32"/>
      <c r="E617" s="32"/>
      <c r="F617" s="32"/>
      <c r="G617" s="38"/>
      <c r="H617" s="35"/>
      <c r="I617" s="32"/>
      <c r="J617" s="40" t="str">
        <f t="shared" si="9"/>
        <v/>
      </c>
      <c r="K617" s="12" t="str">
        <f>IF(E617="","",IFERROR(VLOOKUP(E617,'1. Setup'!$A$19:$D$56,2,FALSE()),""))</f>
        <v/>
      </c>
      <c r="L617" s="12" t="str">
        <f>IF(E617="","",IFERROR(VLOOKUP(E617,'1. Setup'!$A$19:$D$56,3,FALSE()),""))</f>
        <v/>
      </c>
      <c r="M617" s="12" t="str">
        <f>IF(F617="","",IFERROR(VLOOKUP(F617,'1. Setup'!$F$5:$I$14,2,FALSE()),""))</f>
        <v/>
      </c>
      <c r="N617" s="12" t="str">
        <f>IF(F617="","",IFERROR(VLOOKUP(F617,'1. Setup'!$F$5:$I$14,3,FALSE()),""))</f>
        <v/>
      </c>
      <c r="O617" s="12" t="str">
        <f>IF(E617="","",IFERROR(VLOOKUP(E617,'1. Setup'!$A$19:$D$56,4,FALSE()),""))</f>
        <v/>
      </c>
    </row>
    <row r="618" spans="1:15" ht="15" x14ac:dyDescent="0.25">
      <c r="A618" s="6"/>
      <c r="B618" s="32"/>
      <c r="C618" s="32"/>
      <c r="D618" s="32"/>
      <c r="E618" s="32"/>
      <c r="F618" s="32"/>
      <c r="G618" s="38"/>
      <c r="H618" s="35"/>
      <c r="I618" s="32"/>
      <c r="J618" s="40" t="str">
        <f t="shared" si="9"/>
        <v/>
      </c>
      <c r="K618" s="12" t="str">
        <f>IF(E618="","",IFERROR(VLOOKUP(E618,'1. Setup'!$A$19:$D$56,2,FALSE()),""))</f>
        <v/>
      </c>
      <c r="L618" s="12" t="str">
        <f>IF(E618="","",IFERROR(VLOOKUP(E618,'1. Setup'!$A$19:$D$56,3,FALSE()),""))</f>
        <v/>
      </c>
      <c r="M618" s="12" t="str">
        <f>IF(F618="","",IFERROR(VLOOKUP(F618,'1. Setup'!$F$5:$I$14,2,FALSE()),""))</f>
        <v/>
      </c>
      <c r="N618" s="12" t="str">
        <f>IF(F618="","",IFERROR(VLOOKUP(F618,'1. Setup'!$F$5:$I$14,3,FALSE()),""))</f>
        <v/>
      </c>
      <c r="O618" s="12" t="str">
        <f>IF(E618="","",IFERROR(VLOOKUP(E618,'1. Setup'!$A$19:$D$56,4,FALSE()),""))</f>
        <v/>
      </c>
    </row>
    <row r="619" spans="1:15" ht="15" x14ac:dyDescent="0.25">
      <c r="A619" s="6"/>
      <c r="B619" s="32"/>
      <c r="C619" s="32"/>
      <c r="D619" s="32"/>
      <c r="E619" s="32"/>
      <c r="F619" s="32"/>
      <c r="G619" s="38"/>
      <c r="H619" s="35"/>
      <c r="I619" s="32"/>
      <c r="J619" s="40" t="str">
        <f t="shared" si="9"/>
        <v/>
      </c>
      <c r="K619" s="12" t="str">
        <f>IF(E619="","",IFERROR(VLOOKUP(E619,'1. Setup'!$A$19:$D$56,2,FALSE()),""))</f>
        <v/>
      </c>
      <c r="L619" s="12" t="str">
        <f>IF(E619="","",IFERROR(VLOOKUP(E619,'1. Setup'!$A$19:$D$56,3,FALSE()),""))</f>
        <v/>
      </c>
      <c r="M619" s="12" t="str">
        <f>IF(F619="","",IFERROR(VLOOKUP(F619,'1. Setup'!$F$5:$I$14,2,FALSE()),""))</f>
        <v/>
      </c>
      <c r="N619" s="12" t="str">
        <f>IF(F619="","",IFERROR(VLOOKUP(F619,'1. Setup'!$F$5:$I$14,3,FALSE()),""))</f>
        <v/>
      </c>
      <c r="O619" s="12" t="str">
        <f>IF(E619="","",IFERROR(VLOOKUP(E619,'1. Setup'!$A$19:$D$56,4,FALSE()),""))</f>
        <v/>
      </c>
    </row>
    <row r="620" spans="1:15" ht="15" x14ac:dyDescent="0.25">
      <c r="A620" s="6"/>
      <c r="B620" s="32"/>
      <c r="C620" s="32"/>
      <c r="D620" s="32"/>
      <c r="E620" s="32"/>
      <c r="F620" s="32"/>
      <c r="G620" s="38"/>
      <c r="H620" s="35"/>
      <c r="I620" s="32"/>
      <c r="J620" s="40" t="str">
        <f t="shared" si="9"/>
        <v/>
      </c>
      <c r="K620" s="12" t="str">
        <f>IF(E620="","",IFERROR(VLOOKUP(E620,'1. Setup'!$A$19:$D$56,2,FALSE()),""))</f>
        <v/>
      </c>
      <c r="L620" s="12" t="str">
        <f>IF(E620="","",IFERROR(VLOOKUP(E620,'1. Setup'!$A$19:$D$56,3,FALSE()),""))</f>
        <v/>
      </c>
      <c r="M620" s="12" t="str">
        <f>IF(F620="","",IFERROR(VLOOKUP(F620,'1. Setup'!$F$5:$I$14,2,FALSE()),""))</f>
        <v/>
      </c>
      <c r="N620" s="12" t="str">
        <f>IF(F620="","",IFERROR(VLOOKUP(F620,'1. Setup'!$F$5:$I$14,3,FALSE()),""))</f>
        <v/>
      </c>
      <c r="O620" s="12" t="str">
        <f>IF(E620="","",IFERROR(VLOOKUP(E620,'1. Setup'!$A$19:$D$56,4,FALSE()),""))</f>
        <v/>
      </c>
    </row>
    <row r="621" spans="1:15" ht="15" x14ac:dyDescent="0.25">
      <c r="A621" s="6"/>
      <c r="B621" s="32"/>
      <c r="C621" s="32"/>
      <c r="D621" s="32"/>
      <c r="E621" s="32"/>
      <c r="F621" s="32"/>
      <c r="G621" s="38"/>
      <c r="H621" s="35"/>
      <c r="I621" s="32"/>
      <c r="J621" s="40" t="str">
        <f t="shared" si="9"/>
        <v/>
      </c>
      <c r="K621" s="12" t="str">
        <f>IF(E621="","",IFERROR(VLOOKUP(E621,'1. Setup'!$A$19:$D$56,2,FALSE()),""))</f>
        <v/>
      </c>
      <c r="L621" s="12" t="str">
        <f>IF(E621="","",IFERROR(VLOOKUP(E621,'1. Setup'!$A$19:$D$56,3,FALSE()),""))</f>
        <v/>
      </c>
      <c r="M621" s="12" t="str">
        <f>IF(F621="","",IFERROR(VLOOKUP(F621,'1. Setup'!$F$5:$I$14,2,FALSE()),""))</f>
        <v/>
      </c>
      <c r="N621" s="12" t="str">
        <f>IF(F621="","",IFERROR(VLOOKUP(F621,'1. Setup'!$F$5:$I$14,3,FALSE()),""))</f>
        <v/>
      </c>
      <c r="O621" s="12" t="str">
        <f>IF(E621="","",IFERROR(VLOOKUP(E621,'1. Setup'!$A$19:$D$56,4,FALSE()),""))</f>
        <v/>
      </c>
    </row>
    <row r="622" spans="1:15" ht="15" x14ac:dyDescent="0.25">
      <c r="A622" s="6"/>
      <c r="B622" s="32"/>
      <c r="C622" s="32"/>
      <c r="D622" s="32"/>
      <c r="E622" s="32"/>
      <c r="F622" s="32"/>
      <c r="G622" s="38"/>
      <c r="H622" s="35"/>
      <c r="I622" s="32"/>
      <c r="J622" s="40" t="str">
        <f t="shared" si="9"/>
        <v/>
      </c>
      <c r="K622" s="12" t="str">
        <f>IF(E622="","",IFERROR(VLOOKUP(E622,'1. Setup'!$A$19:$D$56,2,FALSE()),""))</f>
        <v/>
      </c>
      <c r="L622" s="12" t="str">
        <f>IF(E622="","",IFERROR(VLOOKUP(E622,'1. Setup'!$A$19:$D$56,3,FALSE()),""))</f>
        <v/>
      </c>
      <c r="M622" s="12" t="str">
        <f>IF(F622="","",IFERROR(VLOOKUP(F622,'1. Setup'!$F$5:$I$14,2,FALSE()),""))</f>
        <v/>
      </c>
      <c r="N622" s="12" t="str">
        <f>IF(F622="","",IFERROR(VLOOKUP(F622,'1. Setup'!$F$5:$I$14,3,FALSE()),""))</f>
        <v/>
      </c>
      <c r="O622" s="12" t="str">
        <f>IF(E622="","",IFERROR(VLOOKUP(E622,'1. Setup'!$A$19:$D$56,4,FALSE()),""))</f>
        <v/>
      </c>
    </row>
    <row r="623" spans="1:15" ht="15" x14ac:dyDescent="0.25">
      <c r="A623" s="6"/>
      <c r="B623" s="32"/>
      <c r="C623" s="32"/>
      <c r="D623" s="32"/>
      <c r="E623" s="32"/>
      <c r="F623" s="32"/>
      <c r="G623" s="38"/>
      <c r="H623" s="35"/>
      <c r="I623" s="32"/>
      <c r="J623" s="40" t="str">
        <f t="shared" si="9"/>
        <v/>
      </c>
      <c r="K623" s="12" t="str">
        <f>IF(E623="","",IFERROR(VLOOKUP(E623,'1. Setup'!$A$19:$D$56,2,FALSE()),""))</f>
        <v/>
      </c>
      <c r="L623" s="12" t="str">
        <f>IF(E623="","",IFERROR(VLOOKUP(E623,'1. Setup'!$A$19:$D$56,3,FALSE()),""))</f>
        <v/>
      </c>
      <c r="M623" s="12" t="str">
        <f>IF(F623="","",IFERROR(VLOOKUP(F623,'1. Setup'!$F$5:$I$14,2,FALSE()),""))</f>
        <v/>
      </c>
      <c r="N623" s="12" t="str">
        <f>IF(F623="","",IFERROR(VLOOKUP(F623,'1. Setup'!$F$5:$I$14,3,FALSE()),""))</f>
        <v/>
      </c>
      <c r="O623" s="12" t="str">
        <f>IF(E623="","",IFERROR(VLOOKUP(E623,'1. Setup'!$A$19:$D$56,4,FALSE()),""))</f>
        <v/>
      </c>
    </row>
    <row r="624" spans="1:15" ht="15" x14ac:dyDescent="0.25">
      <c r="A624" s="6"/>
      <c r="B624" s="32"/>
      <c r="C624" s="32"/>
      <c r="D624" s="32"/>
      <c r="E624" s="32"/>
      <c r="F624" s="32"/>
      <c r="G624" s="38"/>
      <c r="H624" s="35"/>
      <c r="I624" s="32"/>
      <c r="J624" s="40" t="str">
        <f t="shared" si="9"/>
        <v/>
      </c>
      <c r="K624" s="12" t="str">
        <f>IF(E624="","",IFERROR(VLOOKUP(E624,'1. Setup'!$A$19:$D$56,2,FALSE()),""))</f>
        <v/>
      </c>
      <c r="L624" s="12" t="str">
        <f>IF(E624="","",IFERROR(VLOOKUP(E624,'1. Setup'!$A$19:$D$56,3,FALSE()),""))</f>
        <v/>
      </c>
      <c r="M624" s="12" t="str">
        <f>IF(F624="","",IFERROR(VLOOKUP(F624,'1. Setup'!$F$5:$I$14,2,FALSE()),""))</f>
        <v/>
      </c>
      <c r="N624" s="12" t="str">
        <f>IF(F624="","",IFERROR(VLOOKUP(F624,'1. Setup'!$F$5:$I$14,3,FALSE()),""))</f>
        <v/>
      </c>
      <c r="O624" s="12" t="str">
        <f>IF(E624="","",IFERROR(VLOOKUP(E624,'1. Setup'!$A$19:$D$56,4,FALSE()),""))</f>
        <v/>
      </c>
    </row>
    <row r="625" spans="1:15" ht="15" x14ac:dyDescent="0.25">
      <c r="A625" s="6"/>
      <c r="B625" s="32"/>
      <c r="C625" s="32"/>
      <c r="D625" s="32"/>
      <c r="E625" s="32"/>
      <c r="F625" s="32"/>
      <c r="G625" s="38"/>
      <c r="H625" s="35"/>
      <c r="I625" s="32"/>
      <c r="J625" s="40" t="str">
        <f t="shared" si="9"/>
        <v/>
      </c>
      <c r="K625" s="12" t="str">
        <f>IF(E625="","",IFERROR(VLOOKUP(E625,'1. Setup'!$A$19:$D$56,2,FALSE()),""))</f>
        <v/>
      </c>
      <c r="L625" s="12" t="str">
        <f>IF(E625="","",IFERROR(VLOOKUP(E625,'1. Setup'!$A$19:$D$56,3,FALSE()),""))</f>
        <v/>
      </c>
      <c r="M625" s="12" t="str">
        <f>IF(F625="","",IFERROR(VLOOKUP(F625,'1. Setup'!$F$5:$I$14,2,FALSE()),""))</f>
        <v/>
      </c>
      <c r="N625" s="12" t="str">
        <f>IF(F625="","",IFERROR(VLOOKUP(F625,'1. Setup'!$F$5:$I$14,3,FALSE()),""))</f>
        <v/>
      </c>
      <c r="O625" s="12" t="str">
        <f>IF(E625="","",IFERROR(VLOOKUP(E625,'1. Setup'!$A$19:$D$56,4,FALSE()),""))</f>
        <v/>
      </c>
    </row>
    <row r="626" spans="1:15" ht="15" x14ac:dyDescent="0.25">
      <c r="A626" s="6"/>
      <c r="B626" s="32"/>
      <c r="C626" s="32"/>
      <c r="D626" s="32"/>
      <c r="E626" s="32"/>
      <c r="F626" s="32"/>
      <c r="G626" s="38"/>
      <c r="H626" s="35"/>
      <c r="I626" s="32"/>
      <c r="J626" s="40" t="str">
        <f t="shared" si="9"/>
        <v/>
      </c>
      <c r="K626" s="12" t="str">
        <f>IF(E626="","",IFERROR(VLOOKUP(E626,'1. Setup'!$A$19:$D$56,2,FALSE()),""))</f>
        <v/>
      </c>
      <c r="L626" s="12" t="str">
        <f>IF(E626="","",IFERROR(VLOOKUP(E626,'1. Setup'!$A$19:$D$56,3,FALSE()),""))</f>
        <v/>
      </c>
      <c r="M626" s="12" t="str">
        <f>IF(F626="","",IFERROR(VLOOKUP(F626,'1. Setup'!$F$5:$I$14,2,FALSE()),""))</f>
        <v/>
      </c>
      <c r="N626" s="12" t="str">
        <f>IF(F626="","",IFERROR(VLOOKUP(F626,'1. Setup'!$F$5:$I$14,3,FALSE()),""))</f>
        <v/>
      </c>
      <c r="O626" s="12" t="str">
        <f>IF(E626="","",IFERROR(VLOOKUP(E626,'1. Setup'!$A$19:$D$56,4,FALSE()),""))</f>
        <v/>
      </c>
    </row>
    <row r="627" spans="1:15" ht="15" x14ac:dyDescent="0.25">
      <c r="A627" s="6"/>
      <c r="B627" s="32"/>
      <c r="C627" s="32"/>
      <c r="D627" s="32"/>
      <c r="E627" s="32"/>
      <c r="F627" s="32"/>
      <c r="G627" s="38"/>
      <c r="H627" s="35"/>
      <c r="I627" s="32"/>
      <c r="J627" s="40" t="str">
        <f t="shared" si="9"/>
        <v/>
      </c>
      <c r="K627" s="12" t="str">
        <f>IF(E627="","",IFERROR(VLOOKUP(E627,'1. Setup'!$A$19:$D$56,2,FALSE()),""))</f>
        <v/>
      </c>
      <c r="L627" s="12" t="str">
        <f>IF(E627="","",IFERROR(VLOOKUP(E627,'1. Setup'!$A$19:$D$56,3,FALSE()),""))</f>
        <v/>
      </c>
      <c r="M627" s="12" t="str">
        <f>IF(F627="","",IFERROR(VLOOKUP(F627,'1. Setup'!$F$5:$I$14,2,FALSE()),""))</f>
        <v/>
      </c>
      <c r="N627" s="12" t="str">
        <f>IF(F627="","",IFERROR(VLOOKUP(F627,'1. Setup'!$F$5:$I$14,3,FALSE()),""))</f>
        <v/>
      </c>
      <c r="O627" s="12" t="str">
        <f>IF(E627="","",IFERROR(VLOOKUP(E627,'1. Setup'!$A$19:$D$56,4,FALSE()),""))</f>
        <v/>
      </c>
    </row>
    <row r="628" spans="1:15" ht="15" x14ac:dyDescent="0.25">
      <c r="A628" s="6"/>
      <c r="B628" s="32"/>
      <c r="C628" s="32"/>
      <c r="D628" s="32"/>
      <c r="E628" s="32"/>
      <c r="F628" s="32"/>
      <c r="G628" s="38"/>
      <c r="H628" s="35"/>
      <c r="I628" s="32"/>
      <c r="J628" s="40" t="str">
        <f t="shared" si="9"/>
        <v/>
      </c>
      <c r="K628" s="12" t="str">
        <f>IF(E628="","",IFERROR(VLOOKUP(E628,'1. Setup'!$A$19:$D$56,2,FALSE()),""))</f>
        <v/>
      </c>
      <c r="L628" s="12" t="str">
        <f>IF(E628="","",IFERROR(VLOOKUP(E628,'1. Setup'!$A$19:$D$56,3,FALSE()),""))</f>
        <v/>
      </c>
      <c r="M628" s="12" t="str">
        <f>IF(F628="","",IFERROR(VLOOKUP(F628,'1. Setup'!$F$5:$I$14,2,FALSE()),""))</f>
        <v/>
      </c>
      <c r="N628" s="12" t="str">
        <f>IF(F628="","",IFERROR(VLOOKUP(F628,'1. Setup'!$F$5:$I$14,3,FALSE()),""))</f>
        <v/>
      </c>
      <c r="O628" s="12" t="str">
        <f>IF(E628="","",IFERROR(VLOOKUP(E628,'1. Setup'!$A$19:$D$56,4,FALSE()),""))</f>
        <v/>
      </c>
    </row>
    <row r="629" spans="1:15" ht="15" x14ac:dyDescent="0.25">
      <c r="A629" s="6"/>
      <c r="B629" s="32"/>
      <c r="C629" s="32"/>
      <c r="D629" s="32"/>
      <c r="E629" s="32"/>
      <c r="F629" s="32"/>
      <c r="G629" s="38"/>
      <c r="H629" s="35"/>
      <c r="I629" s="32"/>
      <c r="J629" s="40" t="str">
        <f t="shared" si="9"/>
        <v/>
      </c>
      <c r="K629" s="12" t="str">
        <f>IF(E629="","",IFERROR(VLOOKUP(E629,'1. Setup'!$A$19:$D$56,2,FALSE()),""))</f>
        <v/>
      </c>
      <c r="L629" s="12" t="str">
        <f>IF(E629="","",IFERROR(VLOOKUP(E629,'1. Setup'!$A$19:$D$56,3,FALSE()),""))</f>
        <v/>
      </c>
      <c r="M629" s="12" t="str">
        <f>IF(F629="","",IFERROR(VLOOKUP(F629,'1. Setup'!$F$5:$I$14,2,FALSE()),""))</f>
        <v/>
      </c>
      <c r="N629" s="12" t="str">
        <f>IF(F629="","",IFERROR(VLOOKUP(F629,'1. Setup'!$F$5:$I$14,3,FALSE()),""))</f>
        <v/>
      </c>
      <c r="O629" s="12" t="str">
        <f>IF(E629="","",IFERROR(VLOOKUP(E629,'1. Setup'!$A$19:$D$56,4,FALSE()),""))</f>
        <v/>
      </c>
    </row>
    <row r="630" spans="1:15" ht="15" x14ac:dyDescent="0.25">
      <c r="A630" s="6"/>
      <c r="B630" s="32"/>
      <c r="C630" s="32"/>
      <c r="D630" s="32"/>
      <c r="E630" s="32"/>
      <c r="F630" s="32"/>
      <c r="G630" s="38"/>
      <c r="H630" s="35"/>
      <c r="I630" s="32"/>
      <c r="J630" s="40" t="str">
        <f t="shared" si="9"/>
        <v/>
      </c>
      <c r="K630" s="12" t="str">
        <f>IF(E630="","",IFERROR(VLOOKUP(E630,'1. Setup'!$A$19:$D$56,2,FALSE()),""))</f>
        <v/>
      </c>
      <c r="L630" s="12" t="str">
        <f>IF(E630="","",IFERROR(VLOOKUP(E630,'1. Setup'!$A$19:$D$56,3,FALSE()),""))</f>
        <v/>
      </c>
      <c r="M630" s="12" t="str">
        <f>IF(F630="","",IFERROR(VLOOKUP(F630,'1. Setup'!$F$5:$I$14,2,FALSE()),""))</f>
        <v/>
      </c>
      <c r="N630" s="12" t="str">
        <f>IF(F630="","",IFERROR(VLOOKUP(F630,'1. Setup'!$F$5:$I$14,3,FALSE()),""))</f>
        <v/>
      </c>
      <c r="O630" s="12" t="str">
        <f>IF(E630="","",IFERROR(VLOOKUP(E630,'1. Setup'!$A$19:$D$56,4,FALSE()),""))</f>
        <v/>
      </c>
    </row>
    <row r="631" spans="1:15" ht="15" x14ac:dyDescent="0.25">
      <c r="A631" s="6"/>
      <c r="B631" s="32"/>
      <c r="C631" s="32"/>
      <c r="D631" s="32"/>
      <c r="E631" s="32"/>
      <c r="F631" s="32"/>
      <c r="G631" s="38"/>
      <c r="H631" s="35"/>
      <c r="I631" s="32"/>
      <c r="J631" s="40" t="str">
        <f t="shared" si="9"/>
        <v/>
      </c>
      <c r="K631" s="12" t="str">
        <f>IF(E631="","",IFERROR(VLOOKUP(E631,'1. Setup'!$A$19:$D$56,2,FALSE()),""))</f>
        <v/>
      </c>
      <c r="L631" s="12" t="str">
        <f>IF(E631="","",IFERROR(VLOOKUP(E631,'1. Setup'!$A$19:$D$56,3,FALSE()),""))</f>
        <v/>
      </c>
      <c r="M631" s="12" t="str">
        <f>IF(F631="","",IFERROR(VLOOKUP(F631,'1. Setup'!$F$5:$I$14,2,FALSE()),""))</f>
        <v/>
      </c>
      <c r="N631" s="12" t="str">
        <f>IF(F631="","",IFERROR(VLOOKUP(F631,'1. Setup'!$F$5:$I$14,3,FALSE()),""))</f>
        <v/>
      </c>
      <c r="O631" s="12" t="str">
        <f>IF(E631="","",IFERROR(VLOOKUP(E631,'1. Setup'!$A$19:$D$56,4,FALSE()),""))</f>
        <v/>
      </c>
    </row>
    <row r="632" spans="1:15" ht="15" x14ac:dyDescent="0.25">
      <c r="A632" s="6"/>
      <c r="B632" s="32"/>
      <c r="C632" s="32"/>
      <c r="D632" s="32"/>
      <c r="E632" s="32"/>
      <c r="F632" s="32"/>
      <c r="G632" s="38"/>
      <c r="H632" s="35"/>
      <c r="I632" s="32"/>
      <c r="J632" s="40" t="str">
        <f t="shared" si="9"/>
        <v/>
      </c>
      <c r="K632" s="12" t="str">
        <f>IF(E632="","",IFERROR(VLOOKUP(E632,'1. Setup'!$A$19:$D$56,2,FALSE()),""))</f>
        <v/>
      </c>
      <c r="L632" s="12" t="str">
        <f>IF(E632="","",IFERROR(VLOOKUP(E632,'1. Setup'!$A$19:$D$56,3,FALSE()),""))</f>
        <v/>
      </c>
      <c r="M632" s="12" t="str">
        <f>IF(F632="","",IFERROR(VLOOKUP(F632,'1. Setup'!$F$5:$I$14,2,FALSE()),""))</f>
        <v/>
      </c>
      <c r="N632" s="12" t="str">
        <f>IF(F632="","",IFERROR(VLOOKUP(F632,'1. Setup'!$F$5:$I$14,3,FALSE()),""))</f>
        <v/>
      </c>
      <c r="O632" s="12" t="str">
        <f>IF(E632="","",IFERROR(VLOOKUP(E632,'1. Setup'!$A$19:$D$56,4,FALSE()),""))</f>
        <v/>
      </c>
    </row>
    <row r="633" spans="1:15" ht="15" x14ac:dyDescent="0.25">
      <c r="A633" s="6"/>
      <c r="B633" s="32"/>
      <c r="C633" s="32"/>
      <c r="D633" s="32"/>
      <c r="E633" s="32"/>
      <c r="F633" s="32"/>
      <c r="G633" s="38"/>
      <c r="H633" s="35"/>
      <c r="I633" s="32"/>
      <c r="J633" s="40" t="str">
        <f t="shared" si="9"/>
        <v/>
      </c>
      <c r="K633" s="12" t="str">
        <f>IF(E633="","",IFERROR(VLOOKUP(E633,'1. Setup'!$A$19:$D$56,2,FALSE()),""))</f>
        <v/>
      </c>
      <c r="L633" s="12" t="str">
        <f>IF(E633="","",IFERROR(VLOOKUP(E633,'1. Setup'!$A$19:$D$56,3,FALSE()),""))</f>
        <v/>
      </c>
      <c r="M633" s="12" t="str">
        <f>IF(F633="","",IFERROR(VLOOKUP(F633,'1. Setup'!$F$5:$I$14,2,FALSE()),""))</f>
        <v/>
      </c>
      <c r="N633" s="12" t="str">
        <f>IF(F633="","",IFERROR(VLOOKUP(F633,'1. Setup'!$F$5:$I$14,3,FALSE()),""))</f>
        <v/>
      </c>
      <c r="O633" s="12" t="str">
        <f>IF(E633="","",IFERROR(VLOOKUP(E633,'1. Setup'!$A$19:$D$56,4,FALSE()),""))</f>
        <v/>
      </c>
    </row>
    <row r="634" spans="1:15" ht="15" x14ac:dyDescent="0.25">
      <c r="A634" s="6"/>
      <c r="B634" s="32"/>
      <c r="C634" s="32"/>
      <c r="D634" s="32"/>
      <c r="E634" s="32"/>
      <c r="F634" s="32"/>
      <c r="G634" s="38"/>
      <c r="H634" s="35"/>
      <c r="I634" s="32"/>
      <c r="J634" s="40" t="str">
        <f t="shared" si="9"/>
        <v/>
      </c>
      <c r="K634" s="12" t="str">
        <f>IF(E634="","",IFERROR(VLOOKUP(E634,'1. Setup'!$A$19:$D$56,2,FALSE()),""))</f>
        <v/>
      </c>
      <c r="L634" s="12" t="str">
        <f>IF(E634="","",IFERROR(VLOOKUP(E634,'1. Setup'!$A$19:$D$56,3,FALSE()),""))</f>
        <v/>
      </c>
      <c r="M634" s="12" t="str">
        <f>IF(F634="","",IFERROR(VLOOKUP(F634,'1. Setup'!$F$5:$I$14,2,FALSE()),""))</f>
        <v/>
      </c>
      <c r="N634" s="12" t="str">
        <f>IF(F634="","",IFERROR(VLOOKUP(F634,'1. Setup'!$F$5:$I$14,3,FALSE()),""))</f>
        <v/>
      </c>
      <c r="O634" s="12" t="str">
        <f>IF(E634="","",IFERROR(VLOOKUP(E634,'1. Setup'!$A$19:$D$56,4,FALSE()),""))</f>
        <v/>
      </c>
    </row>
    <row r="635" spans="1:15" ht="15" x14ac:dyDescent="0.25">
      <c r="A635" s="6"/>
      <c r="B635" s="32"/>
      <c r="C635" s="32"/>
      <c r="D635" s="32"/>
      <c r="E635" s="32"/>
      <c r="F635" s="32"/>
      <c r="G635" s="38"/>
      <c r="H635" s="35"/>
      <c r="I635" s="32"/>
      <c r="J635" s="40" t="str">
        <f t="shared" si="9"/>
        <v/>
      </c>
      <c r="K635" s="12" t="str">
        <f>IF(E635="","",IFERROR(VLOOKUP(E635,'1. Setup'!$A$19:$D$56,2,FALSE()),""))</f>
        <v/>
      </c>
      <c r="L635" s="12" t="str">
        <f>IF(E635="","",IFERROR(VLOOKUP(E635,'1. Setup'!$A$19:$D$56,3,FALSE()),""))</f>
        <v/>
      </c>
      <c r="M635" s="12" t="str">
        <f>IF(F635="","",IFERROR(VLOOKUP(F635,'1. Setup'!$F$5:$I$14,2,FALSE()),""))</f>
        <v/>
      </c>
      <c r="N635" s="12" t="str">
        <f>IF(F635="","",IFERROR(VLOOKUP(F635,'1. Setup'!$F$5:$I$14,3,FALSE()),""))</f>
        <v/>
      </c>
      <c r="O635" s="12" t="str">
        <f>IF(E635="","",IFERROR(VLOOKUP(E635,'1. Setup'!$A$19:$D$56,4,FALSE()),""))</f>
        <v/>
      </c>
    </row>
    <row r="636" spans="1:15" ht="15" x14ac:dyDescent="0.25">
      <c r="A636" s="6"/>
      <c r="B636" s="32"/>
      <c r="C636" s="32"/>
      <c r="D636" s="32"/>
      <c r="E636" s="32"/>
      <c r="F636" s="32"/>
      <c r="G636" s="38"/>
      <c r="H636" s="35"/>
      <c r="I636" s="32"/>
      <c r="J636" s="40" t="str">
        <f t="shared" si="9"/>
        <v/>
      </c>
      <c r="K636" s="12" t="str">
        <f>IF(E636="","",IFERROR(VLOOKUP(E636,'1. Setup'!$A$19:$D$56,2,FALSE()),""))</f>
        <v/>
      </c>
      <c r="L636" s="12" t="str">
        <f>IF(E636="","",IFERROR(VLOOKUP(E636,'1. Setup'!$A$19:$D$56,3,FALSE()),""))</f>
        <v/>
      </c>
      <c r="M636" s="12" t="str">
        <f>IF(F636="","",IFERROR(VLOOKUP(F636,'1. Setup'!$F$5:$I$14,2,FALSE()),""))</f>
        <v/>
      </c>
      <c r="N636" s="12" t="str">
        <f>IF(F636="","",IFERROR(VLOOKUP(F636,'1. Setup'!$F$5:$I$14,3,FALSE()),""))</f>
        <v/>
      </c>
      <c r="O636" s="12" t="str">
        <f>IF(E636="","",IFERROR(VLOOKUP(E636,'1. Setup'!$A$19:$D$56,4,FALSE()),""))</f>
        <v/>
      </c>
    </row>
    <row r="637" spans="1:15" ht="15" x14ac:dyDescent="0.25">
      <c r="A637" s="6"/>
      <c r="B637" s="32"/>
      <c r="C637" s="32"/>
      <c r="D637" s="32"/>
      <c r="E637" s="32"/>
      <c r="F637" s="32"/>
      <c r="G637" s="38"/>
      <c r="H637" s="35"/>
      <c r="I637" s="32"/>
      <c r="J637" s="40" t="str">
        <f t="shared" si="9"/>
        <v/>
      </c>
      <c r="K637" s="12" t="str">
        <f>IF(E637="","",IFERROR(VLOOKUP(E637,'1. Setup'!$A$19:$D$56,2,FALSE()),""))</f>
        <v/>
      </c>
      <c r="L637" s="12" t="str">
        <f>IF(E637="","",IFERROR(VLOOKUP(E637,'1. Setup'!$A$19:$D$56,3,FALSE()),""))</f>
        <v/>
      </c>
      <c r="M637" s="12" t="str">
        <f>IF(F637="","",IFERROR(VLOOKUP(F637,'1. Setup'!$F$5:$I$14,2,FALSE()),""))</f>
        <v/>
      </c>
      <c r="N637" s="12" t="str">
        <f>IF(F637="","",IFERROR(VLOOKUP(F637,'1. Setup'!$F$5:$I$14,3,FALSE()),""))</f>
        <v/>
      </c>
      <c r="O637" s="12" t="str">
        <f>IF(E637="","",IFERROR(VLOOKUP(E637,'1. Setup'!$A$19:$D$56,4,FALSE()),""))</f>
        <v/>
      </c>
    </row>
    <row r="638" spans="1:15" ht="15" x14ac:dyDescent="0.25">
      <c r="A638" s="6"/>
      <c r="B638" s="32"/>
      <c r="C638" s="32"/>
      <c r="D638" s="32"/>
      <c r="E638" s="32"/>
      <c r="F638" s="32"/>
      <c r="G638" s="38"/>
      <c r="H638" s="35"/>
      <c r="I638" s="32"/>
      <c r="J638" s="40" t="str">
        <f t="shared" ref="J638:J701" si="10">IF(A638="","",MONTH(A638))</f>
        <v/>
      </c>
      <c r="K638" s="12" t="str">
        <f>IF(E638="","",IFERROR(VLOOKUP(E638,'1. Setup'!$A$19:$D$56,2,FALSE()),""))</f>
        <v/>
      </c>
      <c r="L638" s="12" t="str">
        <f>IF(E638="","",IFERROR(VLOOKUP(E638,'1. Setup'!$A$19:$D$56,3,FALSE()),""))</f>
        <v/>
      </c>
      <c r="M638" s="12" t="str">
        <f>IF(F638="","",IFERROR(VLOOKUP(F638,'1. Setup'!$F$5:$I$14,2,FALSE()),""))</f>
        <v/>
      </c>
      <c r="N638" s="12" t="str">
        <f>IF(F638="","",IFERROR(VLOOKUP(F638,'1. Setup'!$F$5:$I$14,3,FALSE()),""))</f>
        <v/>
      </c>
      <c r="O638" s="12" t="str">
        <f>IF(E638="","",IFERROR(VLOOKUP(E638,'1. Setup'!$A$19:$D$56,4,FALSE()),""))</f>
        <v/>
      </c>
    </row>
    <row r="639" spans="1:15" ht="15" x14ac:dyDescent="0.25">
      <c r="A639" s="6"/>
      <c r="B639" s="32"/>
      <c r="C639" s="32"/>
      <c r="D639" s="32"/>
      <c r="E639" s="32"/>
      <c r="F639" s="32"/>
      <c r="G639" s="38"/>
      <c r="H639" s="35"/>
      <c r="I639" s="32"/>
      <c r="J639" s="40" t="str">
        <f t="shared" si="10"/>
        <v/>
      </c>
      <c r="K639" s="12" t="str">
        <f>IF(E639="","",IFERROR(VLOOKUP(E639,'1. Setup'!$A$19:$D$56,2,FALSE()),""))</f>
        <v/>
      </c>
      <c r="L639" s="12" t="str">
        <f>IF(E639="","",IFERROR(VLOOKUP(E639,'1. Setup'!$A$19:$D$56,3,FALSE()),""))</f>
        <v/>
      </c>
      <c r="M639" s="12" t="str">
        <f>IF(F639="","",IFERROR(VLOOKUP(F639,'1. Setup'!$F$5:$I$14,2,FALSE()),""))</f>
        <v/>
      </c>
      <c r="N639" s="12" t="str">
        <f>IF(F639="","",IFERROR(VLOOKUP(F639,'1. Setup'!$F$5:$I$14,3,FALSE()),""))</f>
        <v/>
      </c>
      <c r="O639" s="12" t="str">
        <f>IF(E639="","",IFERROR(VLOOKUP(E639,'1. Setup'!$A$19:$D$56,4,FALSE()),""))</f>
        <v/>
      </c>
    </row>
    <row r="640" spans="1:15" ht="15" x14ac:dyDescent="0.25">
      <c r="A640" s="6"/>
      <c r="B640" s="32"/>
      <c r="C640" s="32"/>
      <c r="D640" s="32"/>
      <c r="E640" s="32"/>
      <c r="F640" s="32"/>
      <c r="G640" s="38"/>
      <c r="H640" s="35"/>
      <c r="I640" s="32"/>
      <c r="J640" s="40" t="str">
        <f t="shared" si="10"/>
        <v/>
      </c>
      <c r="K640" s="12" t="str">
        <f>IF(E640="","",IFERROR(VLOOKUP(E640,'1. Setup'!$A$19:$D$56,2,FALSE()),""))</f>
        <v/>
      </c>
      <c r="L640" s="12" t="str">
        <f>IF(E640="","",IFERROR(VLOOKUP(E640,'1. Setup'!$A$19:$D$56,3,FALSE()),""))</f>
        <v/>
      </c>
      <c r="M640" s="12" t="str">
        <f>IF(F640="","",IFERROR(VLOOKUP(F640,'1. Setup'!$F$5:$I$14,2,FALSE()),""))</f>
        <v/>
      </c>
      <c r="N640" s="12" t="str">
        <f>IF(F640="","",IFERROR(VLOOKUP(F640,'1. Setup'!$F$5:$I$14,3,FALSE()),""))</f>
        <v/>
      </c>
      <c r="O640" s="12" t="str">
        <f>IF(E640="","",IFERROR(VLOOKUP(E640,'1. Setup'!$A$19:$D$56,4,FALSE()),""))</f>
        <v/>
      </c>
    </row>
    <row r="641" spans="1:15" ht="15" x14ac:dyDescent="0.25">
      <c r="A641" s="6"/>
      <c r="B641" s="32"/>
      <c r="C641" s="32"/>
      <c r="D641" s="32"/>
      <c r="E641" s="32"/>
      <c r="F641" s="32"/>
      <c r="G641" s="38"/>
      <c r="H641" s="35"/>
      <c r="I641" s="32"/>
      <c r="J641" s="40" t="str">
        <f t="shared" si="10"/>
        <v/>
      </c>
      <c r="K641" s="12" t="str">
        <f>IF(E641="","",IFERROR(VLOOKUP(E641,'1. Setup'!$A$19:$D$56,2,FALSE()),""))</f>
        <v/>
      </c>
      <c r="L641" s="12" t="str">
        <f>IF(E641="","",IFERROR(VLOOKUP(E641,'1. Setup'!$A$19:$D$56,3,FALSE()),""))</f>
        <v/>
      </c>
      <c r="M641" s="12" t="str">
        <f>IF(F641="","",IFERROR(VLOOKUP(F641,'1. Setup'!$F$5:$I$14,2,FALSE()),""))</f>
        <v/>
      </c>
      <c r="N641" s="12" t="str">
        <f>IF(F641="","",IFERROR(VLOOKUP(F641,'1. Setup'!$F$5:$I$14,3,FALSE()),""))</f>
        <v/>
      </c>
      <c r="O641" s="12" t="str">
        <f>IF(E641="","",IFERROR(VLOOKUP(E641,'1. Setup'!$A$19:$D$56,4,FALSE()),""))</f>
        <v/>
      </c>
    </row>
    <row r="642" spans="1:15" ht="15" x14ac:dyDescent="0.25">
      <c r="A642" s="6"/>
      <c r="B642" s="32"/>
      <c r="C642" s="32"/>
      <c r="D642" s="32"/>
      <c r="E642" s="32"/>
      <c r="F642" s="32"/>
      <c r="G642" s="38"/>
      <c r="H642" s="35"/>
      <c r="I642" s="32"/>
      <c r="J642" s="40" t="str">
        <f t="shared" si="10"/>
        <v/>
      </c>
      <c r="K642" s="12" t="str">
        <f>IF(E642="","",IFERROR(VLOOKUP(E642,'1. Setup'!$A$19:$D$56,2,FALSE()),""))</f>
        <v/>
      </c>
      <c r="L642" s="12" t="str">
        <f>IF(E642="","",IFERROR(VLOOKUP(E642,'1. Setup'!$A$19:$D$56,3,FALSE()),""))</f>
        <v/>
      </c>
      <c r="M642" s="12" t="str">
        <f>IF(F642="","",IFERROR(VLOOKUP(F642,'1. Setup'!$F$5:$I$14,2,FALSE()),""))</f>
        <v/>
      </c>
      <c r="N642" s="12" t="str">
        <f>IF(F642="","",IFERROR(VLOOKUP(F642,'1. Setup'!$F$5:$I$14,3,FALSE()),""))</f>
        <v/>
      </c>
      <c r="O642" s="12" t="str">
        <f>IF(E642="","",IFERROR(VLOOKUP(E642,'1. Setup'!$A$19:$D$56,4,FALSE()),""))</f>
        <v/>
      </c>
    </row>
    <row r="643" spans="1:15" ht="15" x14ac:dyDescent="0.25">
      <c r="A643" s="6"/>
      <c r="B643" s="32"/>
      <c r="C643" s="32"/>
      <c r="D643" s="32"/>
      <c r="E643" s="32"/>
      <c r="F643" s="32"/>
      <c r="G643" s="38"/>
      <c r="H643" s="35"/>
      <c r="I643" s="32"/>
      <c r="J643" s="40" t="str">
        <f t="shared" si="10"/>
        <v/>
      </c>
      <c r="K643" s="12" t="str">
        <f>IF(E643="","",IFERROR(VLOOKUP(E643,'1. Setup'!$A$19:$D$56,2,FALSE()),""))</f>
        <v/>
      </c>
      <c r="L643" s="12" t="str">
        <f>IF(E643="","",IFERROR(VLOOKUP(E643,'1. Setup'!$A$19:$D$56,3,FALSE()),""))</f>
        <v/>
      </c>
      <c r="M643" s="12" t="str">
        <f>IF(F643="","",IFERROR(VLOOKUP(F643,'1. Setup'!$F$5:$I$14,2,FALSE()),""))</f>
        <v/>
      </c>
      <c r="N643" s="12" t="str">
        <f>IF(F643="","",IFERROR(VLOOKUP(F643,'1. Setup'!$F$5:$I$14,3,FALSE()),""))</f>
        <v/>
      </c>
      <c r="O643" s="12" t="str">
        <f>IF(E643="","",IFERROR(VLOOKUP(E643,'1. Setup'!$A$19:$D$56,4,FALSE()),""))</f>
        <v/>
      </c>
    </row>
    <row r="644" spans="1:15" ht="15" x14ac:dyDescent="0.25">
      <c r="A644" s="6"/>
      <c r="B644" s="32"/>
      <c r="C644" s="32"/>
      <c r="D644" s="32"/>
      <c r="E644" s="32"/>
      <c r="F644" s="32"/>
      <c r="G644" s="38"/>
      <c r="H644" s="35"/>
      <c r="I644" s="32"/>
      <c r="J644" s="40" t="str">
        <f t="shared" si="10"/>
        <v/>
      </c>
      <c r="K644" s="12" t="str">
        <f>IF(E644="","",IFERROR(VLOOKUP(E644,'1. Setup'!$A$19:$D$56,2,FALSE()),""))</f>
        <v/>
      </c>
      <c r="L644" s="12" t="str">
        <f>IF(E644="","",IFERROR(VLOOKUP(E644,'1. Setup'!$A$19:$D$56,3,FALSE()),""))</f>
        <v/>
      </c>
      <c r="M644" s="12" t="str">
        <f>IF(F644="","",IFERROR(VLOOKUP(F644,'1. Setup'!$F$5:$I$14,2,FALSE()),""))</f>
        <v/>
      </c>
      <c r="N644" s="12" t="str">
        <f>IF(F644="","",IFERROR(VLOOKUP(F644,'1. Setup'!$F$5:$I$14,3,FALSE()),""))</f>
        <v/>
      </c>
      <c r="O644" s="12" t="str">
        <f>IF(E644="","",IFERROR(VLOOKUP(E644,'1. Setup'!$A$19:$D$56,4,FALSE()),""))</f>
        <v/>
      </c>
    </row>
    <row r="645" spans="1:15" ht="15" x14ac:dyDescent="0.25">
      <c r="A645" s="6"/>
      <c r="B645" s="32"/>
      <c r="C645" s="32"/>
      <c r="D645" s="32"/>
      <c r="E645" s="32"/>
      <c r="F645" s="32"/>
      <c r="G645" s="38"/>
      <c r="H645" s="35"/>
      <c r="I645" s="32"/>
      <c r="J645" s="40" t="str">
        <f t="shared" si="10"/>
        <v/>
      </c>
      <c r="K645" s="12" t="str">
        <f>IF(E645="","",IFERROR(VLOOKUP(E645,'1. Setup'!$A$19:$D$56,2,FALSE()),""))</f>
        <v/>
      </c>
      <c r="L645" s="12" t="str">
        <f>IF(E645="","",IFERROR(VLOOKUP(E645,'1. Setup'!$A$19:$D$56,3,FALSE()),""))</f>
        <v/>
      </c>
      <c r="M645" s="12" t="str">
        <f>IF(F645="","",IFERROR(VLOOKUP(F645,'1. Setup'!$F$5:$I$14,2,FALSE()),""))</f>
        <v/>
      </c>
      <c r="N645" s="12" t="str">
        <f>IF(F645="","",IFERROR(VLOOKUP(F645,'1. Setup'!$F$5:$I$14,3,FALSE()),""))</f>
        <v/>
      </c>
      <c r="O645" s="12" t="str">
        <f>IF(E645="","",IFERROR(VLOOKUP(E645,'1. Setup'!$A$19:$D$56,4,FALSE()),""))</f>
        <v/>
      </c>
    </row>
    <row r="646" spans="1:15" ht="15" x14ac:dyDescent="0.25">
      <c r="A646" s="6"/>
      <c r="B646" s="32"/>
      <c r="C646" s="32"/>
      <c r="D646" s="32"/>
      <c r="E646" s="32"/>
      <c r="F646" s="32"/>
      <c r="G646" s="38"/>
      <c r="H646" s="35"/>
      <c r="I646" s="32"/>
      <c r="J646" s="40" t="str">
        <f t="shared" si="10"/>
        <v/>
      </c>
      <c r="K646" s="12" t="str">
        <f>IF(E646="","",IFERROR(VLOOKUP(E646,'1. Setup'!$A$19:$D$56,2,FALSE()),""))</f>
        <v/>
      </c>
      <c r="L646" s="12" t="str">
        <f>IF(E646="","",IFERROR(VLOOKUP(E646,'1. Setup'!$A$19:$D$56,3,FALSE()),""))</f>
        <v/>
      </c>
      <c r="M646" s="12" t="str">
        <f>IF(F646="","",IFERROR(VLOOKUP(F646,'1. Setup'!$F$5:$I$14,2,FALSE()),""))</f>
        <v/>
      </c>
      <c r="N646" s="12" t="str">
        <f>IF(F646="","",IFERROR(VLOOKUP(F646,'1. Setup'!$F$5:$I$14,3,FALSE()),""))</f>
        <v/>
      </c>
      <c r="O646" s="12" t="str">
        <f>IF(E646="","",IFERROR(VLOOKUP(E646,'1. Setup'!$A$19:$D$56,4,FALSE()),""))</f>
        <v/>
      </c>
    </row>
    <row r="647" spans="1:15" ht="15" x14ac:dyDescent="0.25">
      <c r="A647" s="6"/>
      <c r="B647" s="32"/>
      <c r="C647" s="32"/>
      <c r="D647" s="32"/>
      <c r="E647" s="32"/>
      <c r="F647" s="32"/>
      <c r="G647" s="38"/>
      <c r="H647" s="35"/>
      <c r="I647" s="32"/>
      <c r="J647" s="40" t="str">
        <f t="shared" si="10"/>
        <v/>
      </c>
      <c r="K647" s="12" t="str">
        <f>IF(E647="","",IFERROR(VLOOKUP(E647,'1. Setup'!$A$19:$D$56,2,FALSE()),""))</f>
        <v/>
      </c>
      <c r="L647" s="12" t="str">
        <f>IF(E647="","",IFERROR(VLOOKUP(E647,'1. Setup'!$A$19:$D$56,3,FALSE()),""))</f>
        <v/>
      </c>
      <c r="M647" s="12" t="str">
        <f>IF(F647="","",IFERROR(VLOOKUP(F647,'1. Setup'!$F$5:$I$14,2,FALSE()),""))</f>
        <v/>
      </c>
      <c r="N647" s="12" t="str">
        <f>IF(F647="","",IFERROR(VLOOKUP(F647,'1. Setup'!$F$5:$I$14,3,FALSE()),""))</f>
        <v/>
      </c>
      <c r="O647" s="12" t="str">
        <f>IF(E647="","",IFERROR(VLOOKUP(E647,'1. Setup'!$A$19:$D$56,4,FALSE()),""))</f>
        <v/>
      </c>
    </row>
    <row r="648" spans="1:15" ht="15" x14ac:dyDescent="0.25">
      <c r="A648" s="6"/>
      <c r="B648" s="32"/>
      <c r="C648" s="32"/>
      <c r="D648" s="32"/>
      <c r="E648" s="32"/>
      <c r="F648" s="32"/>
      <c r="G648" s="38"/>
      <c r="H648" s="35"/>
      <c r="I648" s="32"/>
      <c r="J648" s="40" t="str">
        <f t="shared" si="10"/>
        <v/>
      </c>
      <c r="K648" s="12" t="str">
        <f>IF(E648="","",IFERROR(VLOOKUP(E648,'1. Setup'!$A$19:$D$56,2,FALSE()),""))</f>
        <v/>
      </c>
      <c r="L648" s="12" t="str">
        <f>IF(E648="","",IFERROR(VLOOKUP(E648,'1. Setup'!$A$19:$D$56,3,FALSE()),""))</f>
        <v/>
      </c>
      <c r="M648" s="12" t="str">
        <f>IF(F648="","",IFERROR(VLOOKUP(F648,'1. Setup'!$F$5:$I$14,2,FALSE()),""))</f>
        <v/>
      </c>
      <c r="N648" s="12" t="str">
        <f>IF(F648="","",IFERROR(VLOOKUP(F648,'1. Setup'!$F$5:$I$14,3,FALSE()),""))</f>
        <v/>
      </c>
      <c r="O648" s="12" t="str">
        <f>IF(E648="","",IFERROR(VLOOKUP(E648,'1. Setup'!$A$19:$D$56,4,FALSE()),""))</f>
        <v/>
      </c>
    </row>
    <row r="649" spans="1:15" ht="15" x14ac:dyDescent="0.25">
      <c r="A649" s="6"/>
      <c r="B649" s="32"/>
      <c r="C649" s="32"/>
      <c r="D649" s="32"/>
      <c r="E649" s="32"/>
      <c r="F649" s="32"/>
      <c r="G649" s="38"/>
      <c r="H649" s="35"/>
      <c r="I649" s="32"/>
      <c r="J649" s="40" t="str">
        <f t="shared" si="10"/>
        <v/>
      </c>
      <c r="K649" s="12" t="str">
        <f>IF(E649="","",IFERROR(VLOOKUP(E649,'1. Setup'!$A$19:$D$56,2,FALSE()),""))</f>
        <v/>
      </c>
      <c r="L649" s="12" t="str">
        <f>IF(E649="","",IFERROR(VLOOKUP(E649,'1. Setup'!$A$19:$D$56,3,FALSE()),""))</f>
        <v/>
      </c>
      <c r="M649" s="12" t="str">
        <f>IF(F649="","",IFERROR(VLOOKUP(F649,'1. Setup'!$F$5:$I$14,2,FALSE()),""))</f>
        <v/>
      </c>
      <c r="N649" s="12" t="str">
        <f>IF(F649="","",IFERROR(VLOOKUP(F649,'1. Setup'!$F$5:$I$14,3,FALSE()),""))</f>
        <v/>
      </c>
      <c r="O649" s="12" t="str">
        <f>IF(E649="","",IFERROR(VLOOKUP(E649,'1. Setup'!$A$19:$D$56,4,FALSE()),""))</f>
        <v/>
      </c>
    </row>
    <row r="650" spans="1:15" ht="15" x14ac:dyDescent="0.25">
      <c r="A650" s="6"/>
      <c r="B650" s="32"/>
      <c r="C650" s="32"/>
      <c r="D650" s="32"/>
      <c r="E650" s="32"/>
      <c r="F650" s="32"/>
      <c r="G650" s="38"/>
      <c r="H650" s="35"/>
      <c r="I650" s="32"/>
      <c r="J650" s="40" t="str">
        <f t="shared" si="10"/>
        <v/>
      </c>
      <c r="K650" s="12" t="str">
        <f>IF(E650="","",IFERROR(VLOOKUP(E650,'1. Setup'!$A$19:$D$56,2,FALSE()),""))</f>
        <v/>
      </c>
      <c r="L650" s="12" t="str">
        <f>IF(E650="","",IFERROR(VLOOKUP(E650,'1. Setup'!$A$19:$D$56,3,FALSE()),""))</f>
        <v/>
      </c>
      <c r="M650" s="12" t="str">
        <f>IF(F650="","",IFERROR(VLOOKUP(F650,'1. Setup'!$F$5:$I$14,2,FALSE()),""))</f>
        <v/>
      </c>
      <c r="N650" s="12" t="str">
        <f>IF(F650="","",IFERROR(VLOOKUP(F650,'1. Setup'!$F$5:$I$14,3,FALSE()),""))</f>
        <v/>
      </c>
      <c r="O650" s="12" t="str">
        <f>IF(E650="","",IFERROR(VLOOKUP(E650,'1. Setup'!$A$19:$D$56,4,FALSE()),""))</f>
        <v/>
      </c>
    </row>
    <row r="651" spans="1:15" ht="15" x14ac:dyDescent="0.25">
      <c r="A651" s="6"/>
      <c r="B651" s="32"/>
      <c r="C651" s="32"/>
      <c r="D651" s="32"/>
      <c r="E651" s="32"/>
      <c r="F651" s="32"/>
      <c r="G651" s="38"/>
      <c r="H651" s="35"/>
      <c r="I651" s="32"/>
      <c r="J651" s="40" t="str">
        <f t="shared" si="10"/>
        <v/>
      </c>
      <c r="K651" s="12" t="str">
        <f>IF(E651="","",IFERROR(VLOOKUP(E651,'1. Setup'!$A$19:$D$56,2,FALSE()),""))</f>
        <v/>
      </c>
      <c r="L651" s="12" t="str">
        <f>IF(E651="","",IFERROR(VLOOKUP(E651,'1. Setup'!$A$19:$D$56,3,FALSE()),""))</f>
        <v/>
      </c>
      <c r="M651" s="12" t="str">
        <f>IF(F651="","",IFERROR(VLOOKUP(F651,'1. Setup'!$F$5:$I$14,2,FALSE()),""))</f>
        <v/>
      </c>
      <c r="N651" s="12" t="str">
        <f>IF(F651="","",IFERROR(VLOOKUP(F651,'1. Setup'!$F$5:$I$14,3,FALSE()),""))</f>
        <v/>
      </c>
      <c r="O651" s="12" t="str">
        <f>IF(E651="","",IFERROR(VLOOKUP(E651,'1. Setup'!$A$19:$D$56,4,FALSE()),""))</f>
        <v/>
      </c>
    </row>
    <row r="652" spans="1:15" ht="15" x14ac:dyDescent="0.25">
      <c r="A652" s="6"/>
      <c r="B652" s="32"/>
      <c r="C652" s="32"/>
      <c r="D652" s="32"/>
      <c r="E652" s="32"/>
      <c r="F652" s="32"/>
      <c r="G652" s="38"/>
      <c r="H652" s="35"/>
      <c r="I652" s="32"/>
      <c r="J652" s="40" t="str">
        <f t="shared" si="10"/>
        <v/>
      </c>
      <c r="K652" s="12" t="str">
        <f>IF(E652="","",IFERROR(VLOOKUP(E652,'1. Setup'!$A$19:$D$56,2,FALSE()),""))</f>
        <v/>
      </c>
      <c r="L652" s="12" t="str">
        <f>IF(E652="","",IFERROR(VLOOKUP(E652,'1. Setup'!$A$19:$D$56,3,FALSE()),""))</f>
        <v/>
      </c>
      <c r="M652" s="12" t="str">
        <f>IF(F652="","",IFERROR(VLOOKUP(F652,'1. Setup'!$F$5:$I$14,2,FALSE()),""))</f>
        <v/>
      </c>
      <c r="N652" s="12" t="str">
        <f>IF(F652="","",IFERROR(VLOOKUP(F652,'1. Setup'!$F$5:$I$14,3,FALSE()),""))</f>
        <v/>
      </c>
      <c r="O652" s="12" t="str">
        <f>IF(E652="","",IFERROR(VLOOKUP(E652,'1. Setup'!$A$19:$D$56,4,FALSE()),""))</f>
        <v/>
      </c>
    </row>
    <row r="653" spans="1:15" ht="15" x14ac:dyDescent="0.25">
      <c r="A653" s="6"/>
      <c r="B653" s="32"/>
      <c r="C653" s="32"/>
      <c r="D653" s="32"/>
      <c r="E653" s="32"/>
      <c r="F653" s="32"/>
      <c r="G653" s="38"/>
      <c r="H653" s="35"/>
      <c r="I653" s="32"/>
      <c r="J653" s="40" t="str">
        <f t="shared" si="10"/>
        <v/>
      </c>
      <c r="K653" s="12" t="str">
        <f>IF(E653="","",IFERROR(VLOOKUP(E653,'1. Setup'!$A$19:$D$56,2,FALSE()),""))</f>
        <v/>
      </c>
      <c r="L653" s="12" t="str">
        <f>IF(E653="","",IFERROR(VLOOKUP(E653,'1. Setup'!$A$19:$D$56,3,FALSE()),""))</f>
        <v/>
      </c>
      <c r="M653" s="12" t="str">
        <f>IF(F653="","",IFERROR(VLOOKUP(F653,'1. Setup'!$F$5:$I$14,2,FALSE()),""))</f>
        <v/>
      </c>
      <c r="N653" s="12" t="str">
        <f>IF(F653="","",IFERROR(VLOOKUP(F653,'1. Setup'!$F$5:$I$14,3,FALSE()),""))</f>
        <v/>
      </c>
      <c r="O653" s="12" t="str">
        <f>IF(E653="","",IFERROR(VLOOKUP(E653,'1. Setup'!$A$19:$D$56,4,FALSE()),""))</f>
        <v/>
      </c>
    </row>
    <row r="654" spans="1:15" ht="15" x14ac:dyDescent="0.25">
      <c r="A654" s="6"/>
      <c r="B654" s="32"/>
      <c r="C654" s="32"/>
      <c r="D654" s="32"/>
      <c r="E654" s="32"/>
      <c r="F654" s="32"/>
      <c r="G654" s="38"/>
      <c r="H654" s="35"/>
      <c r="I654" s="32"/>
      <c r="J654" s="40" t="str">
        <f t="shared" si="10"/>
        <v/>
      </c>
      <c r="K654" s="12" t="str">
        <f>IF(E654="","",IFERROR(VLOOKUP(E654,'1. Setup'!$A$19:$D$56,2,FALSE()),""))</f>
        <v/>
      </c>
      <c r="L654" s="12" t="str">
        <f>IF(E654="","",IFERROR(VLOOKUP(E654,'1. Setup'!$A$19:$D$56,3,FALSE()),""))</f>
        <v/>
      </c>
      <c r="M654" s="12" t="str">
        <f>IF(F654="","",IFERROR(VLOOKUP(F654,'1. Setup'!$F$5:$I$14,2,FALSE()),""))</f>
        <v/>
      </c>
      <c r="N654" s="12" t="str">
        <f>IF(F654="","",IFERROR(VLOOKUP(F654,'1. Setup'!$F$5:$I$14,3,FALSE()),""))</f>
        <v/>
      </c>
      <c r="O654" s="12" t="str">
        <f>IF(E654="","",IFERROR(VLOOKUP(E654,'1. Setup'!$A$19:$D$56,4,FALSE()),""))</f>
        <v/>
      </c>
    </row>
    <row r="655" spans="1:15" ht="15" x14ac:dyDescent="0.25">
      <c r="A655" s="6"/>
      <c r="B655" s="32"/>
      <c r="C655" s="32"/>
      <c r="D655" s="32"/>
      <c r="E655" s="32"/>
      <c r="F655" s="32"/>
      <c r="G655" s="38"/>
      <c r="H655" s="35"/>
      <c r="I655" s="32"/>
      <c r="J655" s="40" t="str">
        <f t="shared" si="10"/>
        <v/>
      </c>
      <c r="K655" s="12" t="str">
        <f>IF(E655="","",IFERROR(VLOOKUP(E655,'1. Setup'!$A$19:$D$56,2,FALSE()),""))</f>
        <v/>
      </c>
      <c r="L655" s="12" t="str">
        <f>IF(E655="","",IFERROR(VLOOKUP(E655,'1. Setup'!$A$19:$D$56,3,FALSE()),""))</f>
        <v/>
      </c>
      <c r="M655" s="12" t="str">
        <f>IF(F655="","",IFERROR(VLOOKUP(F655,'1. Setup'!$F$5:$I$14,2,FALSE()),""))</f>
        <v/>
      </c>
      <c r="N655" s="12" t="str">
        <f>IF(F655="","",IFERROR(VLOOKUP(F655,'1. Setup'!$F$5:$I$14,3,FALSE()),""))</f>
        <v/>
      </c>
      <c r="O655" s="12" t="str">
        <f>IF(E655="","",IFERROR(VLOOKUP(E655,'1. Setup'!$A$19:$D$56,4,FALSE()),""))</f>
        <v/>
      </c>
    </row>
    <row r="656" spans="1:15" ht="15" x14ac:dyDescent="0.25">
      <c r="A656" s="6"/>
      <c r="B656" s="32"/>
      <c r="C656" s="32"/>
      <c r="D656" s="32"/>
      <c r="E656" s="32"/>
      <c r="F656" s="32"/>
      <c r="G656" s="38"/>
      <c r="H656" s="35"/>
      <c r="I656" s="32"/>
      <c r="J656" s="40" t="str">
        <f t="shared" si="10"/>
        <v/>
      </c>
      <c r="K656" s="12" t="str">
        <f>IF(E656="","",IFERROR(VLOOKUP(E656,'1. Setup'!$A$19:$D$56,2,FALSE()),""))</f>
        <v/>
      </c>
      <c r="L656" s="12" t="str">
        <f>IF(E656="","",IFERROR(VLOOKUP(E656,'1. Setup'!$A$19:$D$56,3,FALSE()),""))</f>
        <v/>
      </c>
      <c r="M656" s="12" t="str">
        <f>IF(F656="","",IFERROR(VLOOKUP(F656,'1. Setup'!$F$5:$I$14,2,FALSE()),""))</f>
        <v/>
      </c>
      <c r="N656" s="12" t="str">
        <f>IF(F656="","",IFERROR(VLOOKUP(F656,'1. Setup'!$F$5:$I$14,3,FALSE()),""))</f>
        <v/>
      </c>
      <c r="O656" s="12" t="str">
        <f>IF(E656="","",IFERROR(VLOOKUP(E656,'1. Setup'!$A$19:$D$56,4,FALSE()),""))</f>
        <v/>
      </c>
    </row>
    <row r="657" spans="1:15" ht="15" x14ac:dyDescent="0.25">
      <c r="A657" s="6"/>
      <c r="B657" s="32"/>
      <c r="C657" s="32"/>
      <c r="D657" s="32"/>
      <c r="E657" s="32"/>
      <c r="F657" s="32"/>
      <c r="G657" s="38"/>
      <c r="H657" s="35"/>
      <c r="I657" s="32"/>
      <c r="J657" s="40" t="str">
        <f t="shared" si="10"/>
        <v/>
      </c>
      <c r="K657" s="12" t="str">
        <f>IF(E657="","",IFERROR(VLOOKUP(E657,'1. Setup'!$A$19:$D$56,2,FALSE()),""))</f>
        <v/>
      </c>
      <c r="L657" s="12" t="str">
        <f>IF(E657="","",IFERROR(VLOOKUP(E657,'1. Setup'!$A$19:$D$56,3,FALSE()),""))</f>
        <v/>
      </c>
      <c r="M657" s="12" t="str">
        <f>IF(F657="","",IFERROR(VLOOKUP(F657,'1. Setup'!$F$5:$I$14,2,FALSE()),""))</f>
        <v/>
      </c>
      <c r="N657" s="12" t="str">
        <f>IF(F657="","",IFERROR(VLOOKUP(F657,'1. Setup'!$F$5:$I$14,3,FALSE()),""))</f>
        <v/>
      </c>
      <c r="O657" s="12" t="str">
        <f>IF(E657="","",IFERROR(VLOOKUP(E657,'1. Setup'!$A$19:$D$56,4,FALSE()),""))</f>
        <v/>
      </c>
    </row>
    <row r="658" spans="1:15" ht="15" x14ac:dyDescent="0.25">
      <c r="A658" s="6"/>
      <c r="B658" s="32"/>
      <c r="C658" s="32"/>
      <c r="D658" s="32"/>
      <c r="E658" s="32"/>
      <c r="F658" s="32"/>
      <c r="G658" s="38"/>
      <c r="H658" s="35"/>
      <c r="I658" s="32"/>
      <c r="J658" s="40" t="str">
        <f t="shared" si="10"/>
        <v/>
      </c>
      <c r="K658" s="12" t="str">
        <f>IF(E658="","",IFERROR(VLOOKUP(E658,'1. Setup'!$A$19:$D$56,2,FALSE()),""))</f>
        <v/>
      </c>
      <c r="L658" s="12" t="str">
        <f>IF(E658="","",IFERROR(VLOOKUP(E658,'1. Setup'!$A$19:$D$56,3,FALSE()),""))</f>
        <v/>
      </c>
      <c r="M658" s="12" t="str">
        <f>IF(F658="","",IFERROR(VLOOKUP(F658,'1. Setup'!$F$5:$I$14,2,FALSE()),""))</f>
        <v/>
      </c>
      <c r="N658" s="12" t="str">
        <f>IF(F658="","",IFERROR(VLOOKUP(F658,'1. Setup'!$F$5:$I$14,3,FALSE()),""))</f>
        <v/>
      </c>
      <c r="O658" s="12" t="str">
        <f>IF(E658="","",IFERROR(VLOOKUP(E658,'1. Setup'!$A$19:$D$56,4,FALSE()),""))</f>
        <v/>
      </c>
    </row>
    <row r="659" spans="1:15" ht="15" x14ac:dyDescent="0.25">
      <c r="A659" s="6"/>
      <c r="B659" s="32"/>
      <c r="C659" s="32"/>
      <c r="D659" s="32"/>
      <c r="E659" s="32"/>
      <c r="F659" s="32"/>
      <c r="G659" s="38"/>
      <c r="H659" s="35"/>
      <c r="I659" s="32"/>
      <c r="J659" s="40" t="str">
        <f t="shared" si="10"/>
        <v/>
      </c>
      <c r="K659" s="12" t="str">
        <f>IF(E659="","",IFERROR(VLOOKUP(E659,'1. Setup'!$A$19:$D$56,2,FALSE()),""))</f>
        <v/>
      </c>
      <c r="L659" s="12" t="str">
        <f>IF(E659="","",IFERROR(VLOOKUP(E659,'1. Setup'!$A$19:$D$56,3,FALSE()),""))</f>
        <v/>
      </c>
      <c r="M659" s="12" t="str">
        <f>IF(F659="","",IFERROR(VLOOKUP(F659,'1. Setup'!$F$5:$I$14,2,FALSE()),""))</f>
        <v/>
      </c>
      <c r="N659" s="12" t="str">
        <f>IF(F659="","",IFERROR(VLOOKUP(F659,'1. Setup'!$F$5:$I$14,3,FALSE()),""))</f>
        <v/>
      </c>
      <c r="O659" s="12" t="str">
        <f>IF(E659="","",IFERROR(VLOOKUP(E659,'1. Setup'!$A$19:$D$56,4,FALSE()),""))</f>
        <v/>
      </c>
    </row>
    <row r="660" spans="1:15" ht="15" x14ac:dyDescent="0.25">
      <c r="A660" s="6"/>
      <c r="B660" s="32"/>
      <c r="C660" s="32"/>
      <c r="D660" s="32"/>
      <c r="E660" s="32"/>
      <c r="F660" s="32"/>
      <c r="G660" s="38"/>
      <c r="H660" s="35"/>
      <c r="I660" s="32"/>
      <c r="J660" s="40" t="str">
        <f t="shared" si="10"/>
        <v/>
      </c>
      <c r="K660" s="12" t="str">
        <f>IF(E660="","",IFERROR(VLOOKUP(E660,'1. Setup'!$A$19:$D$56,2,FALSE()),""))</f>
        <v/>
      </c>
      <c r="L660" s="12" t="str">
        <f>IF(E660="","",IFERROR(VLOOKUP(E660,'1. Setup'!$A$19:$D$56,3,FALSE()),""))</f>
        <v/>
      </c>
      <c r="M660" s="12" t="str">
        <f>IF(F660="","",IFERROR(VLOOKUP(F660,'1. Setup'!$F$5:$I$14,2,FALSE()),""))</f>
        <v/>
      </c>
      <c r="N660" s="12" t="str">
        <f>IF(F660="","",IFERROR(VLOOKUP(F660,'1. Setup'!$F$5:$I$14,3,FALSE()),""))</f>
        <v/>
      </c>
      <c r="O660" s="12" t="str">
        <f>IF(E660="","",IFERROR(VLOOKUP(E660,'1. Setup'!$A$19:$D$56,4,FALSE()),""))</f>
        <v/>
      </c>
    </row>
    <row r="661" spans="1:15" ht="15" x14ac:dyDescent="0.25">
      <c r="A661" s="6"/>
      <c r="B661" s="32"/>
      <c r="C661" s="32"/>
      <c r="D661" s="32"/>
      <c r="E661" s="32"/>
      <c r="F661" s="32"/>
      <c r="G661" s="38"/>
      <c r="H661" s="35"/>
      <c r="I661" s="32"/>
      <c r="J661" s="40" t="str">
        <f t="shared" si="10"/>
        <v/>
      </c>
      <c r="K661" s="12" t="str">
        <f>IF(E661="","",IFERROR(VLOOKUP(E661,'1. Setup'!$A$19:$D$56,2,FALSE()),""))</f>
        <v/>
      </c>
      <c r="L661" s="12" t="str">
        <f>IF(E661="","",IFERROR(VLOOKUP(E661,'1. Setup'!$A$19:$D$56,3,FALSE()),""))</f>
        <v/>
      </c>
      <c r="M661" s="12" t="str">
        <f>IF(F661="","",IFERROR(VLOOKUP(F661,'1. Setup'!$F$5:$I$14,2,FALSE()),""))</f>
        <v/>
      </c>
      <c r="N661" s="12" t="str">
        <f>IF(F661="","",IFERROR(VLOOKUP(F661,'1. Setup'!$F$5:$I$14,3,FALSE()),""))</f>
        <v/>
      </c>
      <c r="O661" s="12" t="str">
        <f>IF(E661="","",IFERROR(VLOOKUP(E661,'1. Setup'!$A$19:$D$56,4,FALSE()),""))</f>
        <v/>
      </c>
    </row>
    <row r="662" spans="1:15" ht="15" x14ac:dyDescent="0.25">
      <c r="A662" s="6"/>
      <c r="B662" s="32"/>
      <c r="C662" s="32"/>
      <c r="D662" s="32"/>
      <c r="E662" s="32"/>
      <c r="F662" s="32"/>
      <c r="G662" s="38"/>
      <c r="H662" s="35"/>
      <c r="I662" s="32"/>
      <c r="J662" s="40" t="str">
        <f t="shared" si="10"/>
        <v/>
      </c>
      <c r="K662" s="12" t="str">
        <f>IF(E662="","",IFERROR(VLOOKUP(E662,'1. Setup'!$A$19:$D$56,2,FALSE()),""))</f>
        <v/>
      </c>
      <c r="L662" s="12" t="str">
        <f>IF(E662="","",IFERROR(VLOOKUP(E662,'1. Setup'!$A$19:$D$56,3,FALSE()),""))</f>
        <v/>
      </c>
      <c r="M662" s="12" t="str">
        <f>IF(F662="","",IFERROR(VLOOKUP(F662,'1. Setup'!$F$5:$I$14,2,FALSE()),""))</f>
        <v/>
      </c>
      <c r="N662" s="12" t="str">
        <f>IF(F662="","",IFERROR(VLOOKUP(F662,'1. Setup'!$F$5:$I$14,3,FALSE()),""))</f>
        <v/>
      </c>
      <c r="O662" s="12" t="str">
        <f>IF(E662="","",IFERROR(VLOOKUP(E662,'1. Setup'!$A$19:$D$56,4,FALSE()),""))</f>
        <v/>
      </c>
    </row>
    <row r="663" spans="1:15" ht="15" x14ac:dyDescent="0.25">
      <c r="A663" s="6"/>
      <c r="B663" s="32"/>
      <c r="C663" s="32"/>
      <c r="D663" s="32"/>
      <c r="E663" s="32"/>
      <c r="F663" s="32"/>
      <c r="G663" s="38"/>
      <c r="H663" s="35"/>
      <c r="I663" s="32"/>
      <c r="J663" s="40" t="str">
        <f t="shared" si="10"/>
        <v/>
      </c>
      <c r="K663" s="12" t="str">
        <f>IF(E663="","",IFERROR(VLOOKUP(E663,'1. Setup'!$A$19:$D$56,2,FALSE()),""))</f>
        <v/>
      </c>
      <c r="L663" s="12" t="str">
        <f>IF(E663="","",IFERROR(VLOOKUP(E663,'1. Setup'!$A$19:$D$56,3,FALSE()),""))</f>
        <v/>
      </c>
      <c r="M663" s="12" t="str">
        <f>IF(F663="","",IFERROR(VLOOKUP(F663,'1. Setup'!$F$5:$I$14,2,FALSE()),""))</f>
        <v/>
      </c>
      <c r="N663" s="12" t="str">
        <f>IF(F663="","",IFERROR(VLOOKUP(F663,'1. Setup'!$F$5:$I$14,3,FALSE()),""))</f>
        <v/>
      </c>
      <c r="O663" s="12" t="str">
        <f>IF(E663="","",IFERROR(VLOOKUP(E663,'1. Setup'!$A$19:$D$56,4,FALSE()),""))</f>
        <v/>
      </c>
    </row>
    <row r="664" spans="1:15" ht="15" x14ac:dyDescent="0.25">
      <c r="A664" s="6"/>
      <c r="B664" s="32"/>
      <c r="C664" s="32"/>
      <c r="D664" s="32"/>
      <c r="E664" s="32"/>
      <c r="F664" s="32"/>
      <c r="G664" s="38"/>
      <c r="H664" s="35"/>
      <c r="I664" s="32"/>
      <c r="J664" s="40" t="str">
        <f t="shared" si="10"/>
        <v/>
      </c>
      <c r="K664" s="12" t="str">
        <f>IF(E664="","",IFERROR(VLOOKUP(E664,'1. Setup'!$A$19:$D$56,2,FALSE()),""))</f>
        <v/>
      </c>
      <c r="L664" s="12" t="str">
        <f>IF(E664="","",IFERROR(VLOOKUP(E664,'1. Setup'!$A$19:$D$56,3,FALSE()),""))</f>
        <v/>
      </c>
      <c r="M664" s="12" t="str">
        <f>IF(F664="","",IFERROR(VLOOKUP(F664,'1. Setup'!$F$5:$I$14,2,FALSE()),""))</f>
        <v/>
      </c>
      <c r="N664" s="12" t="str">
        <f>IF(F664="","",IFERROR(VLOOKUP(F664,'1. Setup'!$F$5:$I$14,3,FALSE()),""))</f>
        <v/>
      </c>
      <c r="O664" s="12" t="str">
        <f>IF(E664="","",IFERROR(VLOOKUP(E664,'1. Setup'!$A$19:$D$56,4,FALSE()),""))</f>
        <v/>
      </c>
    </row>
    <row r="665" spans="1:15" ht="15" x14ac:dyDescent="0.25">
      <c r="A665" s="6"/>
      <c r="B665" s="32"/>
      <c r="C665" s="32"/>
      <c r="D665" s="32"/>
      <c r="E665" s="32"/>
      <c r="F665" s="32"/>
      <c r="G665" s="38"/>
      <c r="H665" s="35"/>
      <c r="I665" s="32"/>
      <c r="J665" s="40" t="str">
        <f t="shared" si="10"/>
        <v/>
      </c>
      <c r="K665" s="12" t="str">
        <f>IF(E665="","",IFERROR(VLOOKUP(E665,'1. Setup'!$A$19:$D$56,2,FALSE()),""))</f>
        <v/>
      </c>
      <c r="L665" s="12" t="str">
        <f>IF(E665="","",IFERROR(VLOOKUP(E665,'1. Setup'!$A$19:$D$56,3,FALSE()),""))</f>
        <v/>
      </c>
      <c r="M665" s="12" t="str">
        <f>IF(F665="","",IFERROR(VLOOKUP(F665,'1. Setup'!$F$5:$I$14,2,FALSE()),""))</f>
        <v/>
      </c>
      <c r="N665" s="12" t="str">
        <f>IF(F665="","",IFERROR(VLOOKUP(F665,'1. Setup'!$F$5:$I$14,3,FALSE()),""))</f>
        <v/>
      </c>
      <c r="O665" s="12" t="str">
        <f>IF(E665="","",IFERROR(VLOOKUP(E665,'1. Setup'!$A$19:$D$56,4,FALSE()),""))</f>
        <v/>
      </c>
    </row>
    <row r="666" spans="1:15" ht="15" x14ac:dyDescent="0.25">
      <c r="A666" s="6"/>
      <c r="B666" s="32"/>
      <c r="C666" s="32"/>
      <c r="D666" s="32"/>
      <c r="E666" s="32"/>
      <c r="F666" s="32"/>
      <c r="G666" s="38"/>
      <c r="H666" s="35"/>
      <c r="I666" s="32"/>
      <c r="J666" s="40" t="str">
        <f t="shared" si="10"/>
        <v/>
      </c>
      <c r="K666" s="12" t="str">
        <f>IF(E666="","",IFERROR(VLOOKUP(E666,'1. Setup'!$A$19:$D$56,2,FALSE()),""))</f>
        <v/>
      </c>
      <c r="L666" s="12" t="str">
        <f>IF(E666="","",IFERROR(VLOOKUP(E666,'1. Setup'!$A$19:$D$56,3,FALSE()),""))</f>
        <v/>
      </c>
      <c r="M666" s="12" t="str">
        <f>IF(F666="","",IFERROR(VLOOKUP(F666,'1. Setup'!$F$5:$I$14,2,FALSE()),""))</f>
        <v/>
      </c>
      <c r="N666" s="12" t="str">
        <f>IF(F666="","",IFERROR(VLOOKUP(F666,'1. Setup'!$F$5:$I$14,3,FALSE()),""))</f>
        <v/>
      </c>
      <c r="O666" s="12" t="str">
        <f>IF(E666="","",IFERROR(VLOOKUP(E666,'1. Setup'!$A$19:$D$56,4,FALSE()),""))</f>
        <v/>
      </c>
    </row>
    <row r="667" spans="1:15" ht="15" x14ac:dyDescent="0.25">
      <c r="A667" s="6"/>
      <c r="B667" s="32"/>
      <c r="C667" s="32"/>
      <c r="D667" s="32"/>
      <c r="E667" s="32"/>
      <c r="F667" s="32"/>
      <c r="G667" s="38"/>
      <c r="H667" s="35"/>
      <c r="I667" s="32"/>
      <c r="J667" s="40" t="str">
        <f t="shared" si="10"/>
        <v/>
      </c>
      <c r="K667" s="12" t="str">
        <f>IF(E667="","",IFERROR(VLOOKUP(E667,'1. Setup'!$A$19:$D$56,2,FALSE()),""))</f>
        <v/>
      </c>
      <c r="L667" s="12" t="str">
        <f>IF(E667="","",IFERROR(VLOOKUP(E667,'1. Setup'!$A$19:$D$56,3,FALSE()),""))</f>
        <v/>
      </c>
      <c r="M667" s="12" t="str">
        <f>IF(F667="","",IFERROR(VLOOKUP(F667,'1. Setup'!$F$5:$I$14,2,FALSE()),""))</f>
        <v/>
      </c>
      <c r="N667" s="12" t="str">
        <f>IF(F667="","",IFERROR(VLOOKUP(F667,'1. Setup'!$F$5:$I$14,3,FALSE()),""))</f>
        <v/>
      </c>
      <c r="O667" s="12" t="str">
        <f>IF(E667="","",IFERROR(VLOOKUP(E667,'1. Setup'!$A$19:$D$56,4,FALSE()),""))</f>
        <v/>
      </c>
    </row>
    <row r="668" spans="1:15" ht="15" x14ac:dyDescent="0.25">
      <c r="A668" s="6"/>
      <c r="B668" s="32"/>
      <c r="C668" s="32"/>
      <c r="D668" s="32"/>
      <c r="E668" s="32"/>
      <c r="F668" s="32"/>
      <c r="G668" s="38"/>
      <c r="H668" s="35"/>
      <c r="I668" s="32"/>
      <c r="J668" s="40" t="str">
        <f t="shared" si="10"/>
        <v/>
      </c>
      <c r="K668" s="12" t="str">
        <f>IF(E668="","",IFERROR(VLOOKUP(E668,'1. Setup'!$A$19:$D$56,2,FALSE()),""))</f>
        <v/>
      </c>
      <c r="L668" s="12" t="str">
        <f>IF(E668="","",IFERROR(VLOOKUP(E668,'1. Setup'!$A$19:$D$56,3,FALSE()),""))</f>
        <v/>
      </c>
      <c r="M668" s="12" t="str">
        <f>IF(F668="","",IFERROR(VLOOKUP(F668,'1. Setup'!$F$5:$I$14,2,FALSE()),""))</f>
        <v/>
      </c>
      <c r="N668" s="12" t="str">
        <f>IF(F668="","",IFERROR(VLOOKUP(F668,'1. Setup'!$F$5:$I$14,3,FALSE()),""))</f>
        <v/>
      </c>
      <c r="O668" s="12" t="str">
        <f>IF(E668="","",IFERROR(VLOOKUP(E668,'1. Setup'!$A$19:$D$56,4,FALSE()),""))</f>
        <v/>
      </c>
    </row>
    <row r="669" spans="1:15" ht="15" x14ac:dyDescent="0.25">
      <c r="A669" s="6"/>
      <c r="B669" s="32"/>
      <c r="C669" s="32"/>
      <c r="D669" s="32"/>
      <c r="E669" s="32"/>
      <c r="F669" s="32"/>
      <c r="G669" s="38"/>
      <c r="H669" s="35"/>
      <c r="I669" s="32"/>
      <c r="J669" s="40" t="str">
        <f t="shared" si="10"/>
        <v/>
      </c>
      <c r="K669" s="12" t="str">
        <f>IF(E669="","",IFERROR(VLOOKUP(E669,'1. Setup'!$A$19:$D$56,2,FALSE()),""))</f>
        <v/>
      </c>
      <c r="L669" s="12" t="str">
        <f>IF(E669="","",IFERROR(VLOOKUP(E669,'1. Setup'!$A$19:$D$56,3,FALSE()),""))</f>
        <v/>
      </c>
      <c r="M669" s="12" t="str">
        <f>IF(F669="","",IFERROR(VLOOKUP(F669,'1. Setup'!$F$5:$I$14,2,FALSE()),""))</f>
        <v/>
      </c>
      <c r="N669" s="12" t="str">
        <f>IF(F669="","",IFERROR(VLOOKUP(F669,'1. Setup'!$F$5:$I$14,3,FALSE()),""))</f>
        <v/>
      </c>
      <c r="O669" s="12" t="str">
        <f>IF(E669="","",IFERROR(VLOOKUP(E669,'1. Setup'!$A$19:$D$56,4,FALSE()),""))</f>
        <v/>
      </c>
    </row>
    <row r="670" spans="1:15" ht="15" x14ac:dyDescent="0.25">
      <c r="A670" s="6"/>
      <c r="B670" s="32"/>
      <c r="C670" s="32"/>
      <c r="D670" s="32"/>
      <c r="E670" s="32"/>
      <c r="F670" s="32"/>
      <c r="G670" s="38"/>
      <c r="H670" s="35"/>
      <c r="I670" s="32"/>
      <c r="J670" s="40" t="str">
        <f t="shared" si="10"/>
        <v/>
      </c>
      <c r="K670" s="12" t="str">
        <f>IF(E670="","",IFERROR(VLOOKUP(E670,'1. Setup'!$A$19:$D$56,2,FALSE()),""))</f>
        <v/>
      </c>
      <c r="L670" s="12" t="str">
        <f>IF(E670="","",IFERROR(VLOOKUP(E670,'1. Setup'!$A$19:$D$56,3,FALSE()),""))</f>
        <v/>
      </c>
      <c r="M670" s="12" t="str">
        <f>IF(F670="","",IFERROR(VLOOKUP(F670,'1. Setup'!$F$5:$I$14,2,FALSE()),""))</f>
        <v/>
      </c>
      <c r="N670" s="12" t="str">
        <f>IF(F670="","",IFERROR(VLOOKUP(F670,'1. Setup'!$F$5:$I$14,3,FALSE()),""))</f>
        <v/>
      </c>
      <c r="O670" s="12" t="str">
        <f>IF(E670="","",IFERROR(VLOOKUP(E670,'1. Setup'!$A$19:$D$56,4,FALSE()),""))</f>
        <v/>
      </c>
    </row>
    <row r="671" spans="1:15" ht="15" x14ac:dyDescent="0.25">
      <c r="A671" s="6"/>
      <c r="B671" s="32"/>
      <c r="C671" s="32"/>
      <c r="D671" s="32"/>
      <c r="E671" s="32"/>
      <c r="F671" s="32"/>
      <c r="G671" s="38"/>
      <c r="H671" s="35"/>
      <c r="I671" s="32"/>
      <c r="J671" s="40" t="str">
        <f t="shared" si="10"/>
        <v/>
      </c>
      <c r="K671" s="12" t="str">
        <f>IF(E671="","",IFERROR(VLOOKUP(E671,'1. Setup'!$A$19:$D$56,2,FALSE()),""))</f>
        <v/>
      </c>
      <c r="L671" s="12" t="str">
        <f>IF(E671="","",IFERROR(VLOOKUP(E671,'1. Setup'!$A$19:$D$56,3,FALSE()),""))</f>
        <v/>
      </c>
      <c r="M671" s="12" t="str">
        <f>IF(F671="","",IFERROR(VLOOKUP(F671,'1. Setup'!$F$5:$I$14,2,FALSE()),""))</f>
        <v/>
      </c>
      <c r="N671" s="12" t="str">
        <f>IF(F671="","",IFERROR(VLOOKUP(F671,'1. Setup'!$F$5:$I$14,3,FALSE()),""))</f>
        <v/>
      </c>
      <c r="O671" s="12" t="str">
        <f>IF(E671="","",IFERROR(VLOOKUP(E671,'1. Setup'!$A$19:$D$56,4,FALSE()),""))</f>
        <v/>
      </c>
    </row>
    <row r="672" spans="1:15" ht="15" x14ac:dyDescent="0.25">
      <c r="A672" s="6"/>
      <c r="B672" s="32"/>
      <c r="C672" s="32"/>
      <c r="D672" s="32"/>
      <c r="E672" s="32"/>
      <c r="F672" s="32"/>
      <c r="G672" s="38"/>
      <c r="H672" s="35"/>
      <c r="I672" s="32"/>
      <c r="J672" s="40" t="str">
        <f t="shared" si="10"/>
        <v/>
      </c>
      <c r="K672" s="12" t="str">
        <f>IF(E672="","",IFERROR(VLOOKUP(E672,'1. Setup'!$A$19:$D$56,2,FALSE()),""))</f>
        <v/>
      </c>
      <c r="L672" s="12" t="str">
        <f>IF(E672="","",IFERROR(VLOOKUP(E672,'1. Setup'!$A$19:$D$56,3,FALSE()),""))</f>
        <v/>
      </c>
      <c r="M672" s="12" t="str">
        <f>IF(F672="","",IFERROR(VLOOKUP(F672,'1. Setup'!$F$5:$I$14,2,FALSE()),""))</f>
        <v/>
      </c>
      <c r="N672" s="12" t="str">
        <f>IF(F672="","",IFERROR(VLOOKUP(F672,'1. Setup'!$F$5:$I$14,3,FALSE()),""))</f>
        <v/>
      </c>
      <c r="O672" s="12" t="str">
        <f>IF(E672="","",IFERROR(VLOOKUP(E672,'1. Setup'!$A$19:$D$56,4,FALSE()),""))</f>
        <v/>
      </c>
    </row>
    <row r="673" spans="1:15" ht="15" x14ac:dyDescent="0.25">
      <c r="A673" s="6"/>
      <c r="B673" s="32"/>
      <c r="C673" s="32"/>
      <c r="D673" s="32"/>
      <c r="E673" s="32"/>
      <c r="F673" s="32"/>
      <c r="G673" s="38"/>
      <c r="H673" s="35"/>
      <c r="I673" s="32"/>
      <c r="J673" s="40" t="str">
        <f t="shared" si="10"/>
        <v/>
      </c>
      <c r="K673" s="12" t="str">
        <f>IF(E673="","",IFERROR(VLOOKUP(E673,'1. Setup'!$A$19:$D$56,2,FALSE()),""))</f>
        <v/>
      </c>
      <c r="L673" s="12" t="str">
        <f>IF(E673="","",IFERROR(VLOOKUP(E673,'1. Setup'!$A$19:$D$56,3,FALSE()),""))</f>
        <v/>
      </c>
      <c r="M673" s="12" t="str">
        <f>IF(F673="","",IFERROR(VLOOKUP(F673,'1. Setup'!$F$5:$I$14,2,FALSE()),""))</f>
        <v/>
      </c>
      <c r="N673" s="12" t="str">
        <f>IF(F673="","",IFERROR(VLOOKUP(F673,'1. Setup'!$F$5:$I$14,3,FALSE()),""))</f>
        <v/>
      </c>
      <c r="O673" s="12" t="str">
        <f>IF(E673="","",IFERROR(VLOOKUP(E673,'1. Setup'!$A$19:$D$56,4,FALSE()),""))</f>
        <v/>
      </c>
    </row>
    <row r="674" spans="1:15" ht="15" x14ac:dyDescent="0.25">
      <c r="A674" s="6"/>
      <c r="B674" s="32"/>
      <c r="C674" s="32"/>
      <c r="D674" s="32"/>
      <c r="E674" s="32"/>
      <c r="F674" s="32"/>
      <c r="G674" s="38"/>
      <c r="H674" s="35"/>
      <c r="I674" s="32"/>
      <c r="J674" s="40" t="str">
        <f t="shared" si="10"/>
        <v/>
      </c>
      <c r="K674" s="12" t="str">
        <f>IF(E674="","",IFERROR(VLOOKUP(E674,'1. Setup'!$A$19:$D$56,2,FALSE()),""))</f>
        <v/>
      </c>
      <c r="L674" s="12" t="str">
        <f>IF(E674="","",IFERROR(VLOOKUP(E674,'1. Setup'!$A$19:$D$56,3,FALSE()),""))</f>
        <v/>
      </c>
      <c r="M674" s="12" t="str">
        <f>IF(F674="","",IFERROR(VLOOKUP(F674,'1. Setup'!$F$5:$I$14,2,FALSE()),""))</f>
        <v/>
      </c>
      <c r="N674" s="12" t="str">
        <f>IF(F674="","",IFERROR(VLOOKUP(F674,'1. Setup'!$F$5:$I$14,3,FALSE()),""))</f>
        <v/>
      </c>
      <c r="O674" s="12" t="str">
        <f>IF(E674="","",IFERROR(VLOOKUP(E674,'1. Setup'!$A$19:$D$56,4,FALSE()),""))</f>
        <v/>
      </c>
    </row>
    <row r="675" spans="1:15" ht="15" x14ac:dyDescent="0.25">
      <c r="A675" s="6"/>
      <c r="B675" s="32"/>
      <c r="C675" s="32"/>
      <c r="D675" s="32"/>
      <c r="E675" s="32"/>
      <c r="F675" s="32"/>
      <c r="G675" s="38"/>
      <c r="H675" s="35"/>
      <c r="I675" s="32"/>
      <c r="J675" s="40" t="str">
        <f t="shared" si="10"/>
        <v/>
      </c>
      <c r="K675" s="12" t="str">
        <f>IF(E675="","",IFERROR(VLOOKUP(E675,'1. Setup'!$A$19:$D$56,2,FALSE()),""))</f>
        <v/>
      </c>
      <c r="L675" s="12" t="str">
        <f>IF(E675="","",IFERROR(VLOOKUP(E675,'1. Setup'!$A$19:$D$56,3,FALSE()),""))</f>
        <v/>
      </c>
      <c r="M675" s="12" t="str">
        <f>IF(F675="","",IFERROR(VLOOKUP(F675,'1. Setup'!$F$5:$I$14,2,FALSE()),""))</f>
        <v/>
      </c>
      <c r="N675" s="12" t="str">
        <f>IF(F675="","",IFERROR(VLOOKUP(F675,'1. Setup'!$F$5:$I$14,3,FALSE()),""))</f>
        <v/>
      </c>
      <c r="O675" s="12" t="str">
        <f>IF(E675="","",IFERROR(VLOOKUP(E675,'1. Setup'!$A$19:$D$56,4,FALSE()),""))</f>
        <v/>
      </c>
    </row>
    <row r="676" spans="1:15" ht="15" x14ac:dyDescent="0.25">
      <c r="A676" s="6"/>
      <c r="B676" s="32"/>
      <c r="C676" s="32"/>
      <c r="D676" s="32"/>
      <c r="E676" s="32"/>
      <c r="F676" s="32"/>
      <c r="G676" s="38"/>
      <c r="H676" s="35"/>
      <c r="I676" s="32"/>
      <c r="J676" s="40" t="str">
        <f t="shared" si="10"/>
        <v/>
      </c>
      <c r="K676" s="12" t="str">
        <f>IF(E676="","",IFERROR(VLOOKUP(E676,'1. Setup'!$A$19:$D$56,2,FALSE()),""))</f>
        <v/>
      </c>
      <c r="L676" s="12" t="str">
        <f>IF(E676="","",IFERROR(VLOOKUP(E676,'1. Setup'!$A$19:$D$56,3,FALSE()),""))</f>
        <v/>
      </c>
      <c r="M676" s="12" t="str">
        <f>IF(F676="","",IFERROR(VLOOKUP(F676,'1. Setup'!$F$5:$I$14,2,FALSE()),""))</f>
        <v/>
      </c>
      <c r="N676" s="12" t="str">
        <f>IF(F676="","",IFERROR(VLOOKUP(F676,'1. Setup'!$F$5:$I$14,3,FALSE()),""))</f>
        <v/>
      </c>
      <c r="O676" s="12" t="str">
        <f>IF(E676="","",IFERROR(VLOOKUP(E676,'1. Setup'!$A$19:$D$56,4,FALSE()),""))</f>
        <v/>
      </c>
    </row>
    <row r="677" spans="1:15" ht="15" x14ac:dyDescent="0.25">
      <c r="A677" s="6"/>
      <c r="B677" s="32"/>
      <c r="C677" s="32"/>
      <c r="D677" s="32"/>
      <c r="E677" s="32"/>
      <c r="F677" s="32"/>
      <c r="G677" s="38"/>
      <c r="H677" s="35"/>
      <c r="I677" s="32"/>
      <c r="J677" s="40" t="str">
        <f t="shared" si="10"/>
        <v/>
      </c>
      <c r="K677" s="12" t="str">
        <f>IF(E677="","",IFERROR(VLOOKUP(E677,'1. Setup'!$A$19:$D$56,2,FALSE()),""))</f>
        <v/>
      </c>
      <c r="L677" s="12" t="str">
        <f>IF(E677="","",IFERROR(VLOOKUP(E677,'1. Setup'!$A$19:$D$56,3,FALSE()),""))</f>
        <v/>
      </c>
      <c r="M677" s="12" t="str">
        <f>IF(F677="","",IFERROR(VLOOKUP(F677,'1. Setup'!$F$5:$I$14,2,FALSE()),""))</f>
        <v/>
      </c>
      <c r="N677" s="12" t="str">
        <f>IF(F677="","",IFERROR(VLOOKUP(F677,'1. Setup'!$F$5:$I$14,3,FALSE()),""))</f>
        <v/>
      </c>
      <c r="O677" s="12" t="str">
        <f>IF(E677="","",IFERROR(VLOOKUP(E677,'1. Setup'!$A$19:$D$56,4,FALSE()),""))</f>
        <v/>
      </c>
    </row>
    <row r="678" spans="1:15" ht="15" x14ac:dyDescent="0.25">
      <c r="A678" s="6"/>
      <c r="B678" s="32"/>
      <c r="C678" s="32"/>
      <c r="D678" s="32"/>
      <c r="E678" s="32"/>
      <c r="F678" s="32"/>
      <c r="G678" s="38"/>
      <c r="H678" s="35"/>
      <c r="I678" s="32"/>
      <c r="J678" s="40" t="str">
        <f t="shared" si="10"/>
        <v/>
      </c>
      <c r="K678" s="12" t="str">
        <f>IF(E678="","",IFERROR(VLOOKUP(E678,'1. Setup'!$A$19:$D$56,2,FALSE()),""))</f>
        <v/>
      </c>
      <c r="L678" s="12" t="str">
        <f>IF(E678="","",IFERROR(VLOOKUP(E678,'1. Setup'!$A$19:$D$56,3,FALSE()),""))</f>
        <v/>
      </c>
      <c r="M678" s="12" t="str">
        <f>IF(F678="","",IFERROR(VLOOKUP(F678,'1. Setup'!$F$5:$I$14,2,FALSE()),""))</f>
        <v/>
      </c>
      <c r="N678" s="12" t="str">
        <f>IF(F678="","",IFERROR(VLOOKUP(F678,'1. Setup'!$F$5:$I$14,3,FALSE()),""))</f>
        <v/>
      </c>
      <c r="O678" s="12" t="str">
        <f>IF(E678="","",IFERROR(VLOOKUP(E678,'1. Setup'!$A$19:$D$56,4,FALSE()),""))</f>
        <v/>
      </c>
    </row>
    <row r="679" spans="1:15" ht="15" x14ac:dyDescent="0.25">
      <c r="A679" s="6"/>
      <c r="B679" s="32"/>
      <c r="C679" s="32"/>
      <c r="D679" s="32"/>
      <c r="E679" s="32"/>
      <c r="F679" s="32"/>
      <c r="G679" s="38"/>
      <c r="H679" s="35"/>
      <c r="I679" s="32"/>
      <c r="J679" s="40" t="str">
        <f t="shared" si="10"/>
        <v/>
      </c>
      <c r="K679" s="12" t="str">
        <f>IF(E679="","",IFERROR(VLOOKUP(E679,'1. Setup'!$A$19:$D$56,2,FALSE()),""))</f>
        <v/>
      </c>
      <c r="L679" s="12" t="str">
        <f>IF(E679="","",IFERROR(VLOOKUP(E679,'1. Setup'!$A$19:$D$56,3,FALSE()),""))</f>
        <v/>
      </c>
      <c r="M679" s="12" t="str">
        <f>IF(F679="","",IFERROR(VLOOKUP(F679,'1. Setup'!$F$5:$I$14,2,FALSE()),""))</f>
        <v/>
      </c>
      <c r="N679" s="12" t="str">
        <f>IF(F679="","",IFERROR(VLOOKUP(F679,'1. Setup'!$F$5:$I$14,3,FALSE()),""))</f>
        <v/>
      </c>
      <c r="O679" s="12" t="str">
        <f>IF(E679="","",IFERROR(VLOOKUP(E679,'1. Setup'!$A$19:$D$56,4,FALSE()),""))</f>
        <v/>
      </c>
    </row>
    <row r="680" spans="1:15" ht="15" x14ac:dyDescent="0.25">
      <c r="A680" s="6"/>
      <c r="B680" s="32"/>
      <c r="C680" s="32"/>
      <c r="D680" s="32"/>
      <c r="E680" s="32"/>
      <c r="F680" s="32"/>
      <c r="G680" s="38"/>
      <c r="H680" s="35"/>
      <c r="I680" s="32"/>
      <c r="J680" s="40" t="str">
        <f t="shared" si="10"/>
        <v/>
      </c>
      <c r="K680" s="12" t="str">
        <f>IF(E680="","",IFERROR(VLOOKUP(E680,'1. Setup'!$A$19:$D$56,2,FALSE()),""))</f>
        <v/>
      </c>
      <c r="L680" s="12" t="str">
        <f>IF(E680="","",IFERROR(VLOOKUP(E680,'1. Setup'!$A$19:$D$56,3,FALSE()),""))</f>
        <v/>
      </c>
      <c r="M680" s="12" t="str">
        <f>IF(F680="","",IFERROR(VLOOKUP(F680,'1. Setup'!$F$5:$I$14,2,FALSE()),""))</f>
        <v/>
      </c>
      <c r="N680" s="12" t="str">
        <f>IF(F680="","",IFERROR(VLOOKUP(F680,'1. Setup'!$F$5:$I$14,3,FALSE()),""))</f>
        <v/>
      </c>
      <c r="O680" s="12" t="str">
        <f>IF(E680="","",IFERROR(VLOOKUP(E680,'1. Setup'!$A$19:$D$56,4,FALSE()),""))</f>
        <v/>
      </c>
    </row>
    <row r="681" spans="1:15" ht="15" x14ac:dyDescent="0.25">
      <c r="A681" s="6"/>
      <c r="B681" s="32"/>
      <c r="C681" s="32"/>
      <c r="D681" s="32"/>
      <c r="E681" s="32"/>
      <c r="F681" s="32"/>
      <c r="G681" s="38"/>
      <c r="H681" s="35"/>
      <c r="I681" s="32"/>
      <c r="J681" s="40" t="str">
        <f t="shared" si="10"/>
        <v/>
      </c>
      <c r="K681" s="12" t="str">
        <f>IF(E681="","",IFERROR(VLOOKUP(E681,'1. Setup'!$A$19:$D$56,2,FALSE()),""))</f>
        <v/>
      </c>
      <c r="L681" s="12" t="str">
        <f>IF(E681="","",IFERROR(VLOOKUP(E681,'1. Setup'!$A$19:$D$56,3,FALSE()),""))</f>
        <v/>
      </c>
      <c r="M681" s="12" t="str">
        <f>IF(F681="","",IFERROR(VLOOKUP(F681,'1. Setup'!$F$5:$I$14,2,FALSE()),""))</f>
        <v/>
      </c>
      <c r="N681" s="12" t="str">
        <f>IF(F681="","",IFERROR(VLOOKUP(F681,'1. Setup'!$F$5:$I$14,3,FALSE()),""))</f>
        <v/>
      </c>
      <c r="O681" s="12" t="str">
        <f>IF(E681="","",IFERROR(VLOOKUP(E681,'1. Setup'!$A$19:$D$56,4,FALSE()),""))</f>
        <v/>
      </c>
    </row>
    <row r="682" spans="1:15" ht="15" x14ac:dyDescent="0.25">
      <c r="A682" s="6"/>
      <c r="B682" s="32"/>
      <c r="C682" s="32"/>
      <c r="D682" s="32"/>
      <c r="E682" s="32"/>
      <c r="F682" s="32"/>
      <c r="G682" s="38"/>
      <c r="H682" s="35"/>
      <c r="I682" s="32"/>
      <c r="J682" s="40" t="str">
        <f t="shared" si="10"/>
        <v/>
      </c>
      <c r="K682" s="12" t="str">
        <f>IF(E682="","",IFERROR(VLOOKUP(E682,'1. Setup'!$A$19:$D$56,2,FALSE()),""))</f>
        <v/>
      </c>
      <c r="L682" s="12" t="str">
        <f>IF(E682="","",IFERROR(VLOOKUP(E682,'1. Setup'!$A$19:$D$56,3,FALSE()),""))</f>
        <v/>
      </c>
      <c r="M682" s="12" t="str">
        <f>IF(F682="","",IFERROR(VLOOKUP(F682,'1. Setup'!$F$5:$I$14,2,FALSE()),""))</f>
        <v/>
      </c>
      <c r="N682" s="12" t="str">
        <f>IF(F682="","",IFERROR(VLOOKUP(F682,'1. Setup'!$F$5:$I$14,3,FALSE()),""))</f>
        <v/>
      </c>
      <c r="O682" s="12" t="str">
        <f>IF(E682="","",IFERROR(VLOOKUP(E682,'1. Setup'!$A$19:$D$56,4,FALSE()),""))</f>
        <v/>
      </c>
    </row>
    <row r="683" spans="1:15" ht="15" x14ac:dyDescent="0.25">
      <c r="A683" s="6"/>
      <c r="B683" s="32"/>
      <c r="C683" s="32"/>
      <c r="D683" s="32"/>
      <c r="E683" s="32"/>
      <c r="F683" s="32"/>
      <c r="G683" s="38"/>
      <c r="H683" s="35"/>
      <c r="I683" s="32"/>
      <c r="J683" s="40" t="str">
        <f t="shared" si="10"/>
        <v/>
      </c>
      <c r="K683" s="12" t="str">
        <f>IF(E683="","",IFERROR(VLOOKUP(E683,'1. Setup'!$A$19:$D$56,2,FALSE()),""))</f>
        <v/>
      </c>
      <c r="L683" s="12" t="str">
        <f>IF(E683="","",IFERROR(VLOOKUP(E683,'1. Setup'!$A$19:$D$56,3,FALSE()),""))</f>
        <v/>
      </c>
      <c r="M683" s="12" t="str">
        <f>IF(F683="","",IFERROR(VLOOKUP(F683,'1. Setup'!$F$5:$I$14,2,FALSE()),""))</f>
        <v/>
      </c>
      <c r="N683" s="12" t="str">
        <f>IF(F683="","",IFERROR(VLOOKUP(F683,'1. Setup'!$F$5:$I$14,3,FALSE()),""))</f>
        <v/>
      </c>
      <c r="O683" s="12" t="str">
        <f>IF(E683="","",IFERROR(VLOOKUP(E683,'1. Setup'!$A$19:$D$56,4,FALSE()),""))</f>
        <v/>
      </c>
    </row>
    <row r="684" spans="1:15" ht="15" x14ac:dyDescent="0.25">
      <c r="A684" s="6"/>
      <c r="B684" s="32"/>
      <c r="C684" s="32"/>
      <c r="D684" s="32"/>
      <c r="E684" s="32"/>
      <c r="F684" s="32"/>
      <c r="G684" s="38"/>
      <c r="H684" s="35"/>
      <c r="I684" s="32"/>
      <c r="J684" s="40" t="str">
        <f t="shared" si="10"/>
        <v/>
      </c>
      <c r="K684" s="12" t="str">
        <f>IF(E684="","",IFERROR(VLOOKUP(E684,'1. Setup'!$A$19:$D$56,2,FALSE()),""))</f>
        <v/>
      </c>
      <c r="L684" s="12" t="str">
        <f>IF(E684="","",IFERROR(VLOOKUP(E684,'1. Setup'!$A$19:$D$56,3,FALSE()),""))</f>
        <v/>
      </c>
      <c r="M684" s="12" t="str">
        <f>IF(F684="","",IFERROR(VLOOKUP(F684,'1. Setup'!$F$5:$I$14,2,FALSE()),""))</f>
        <v/>
      </c>
      <c r="N684" s="12" t="str">
        <f>IF(F684="","",IFERROR(VLOOKUP(F684,'1. Setup'!$F$5:$I$14,3,FALSE()),""))</f>
        <v/>
      </c>
      <c r="O684" s="12" t="str">
        <f>IF(E684="","",IFERROR(VLOOKUP(E684,'1. Setup'!$A$19:$D$56,4,FALSE()),""))</f>
        <v/>
      </c>
    </row>
    <row r="685" spans="1:15" ht="15" x14ac:dyDescent="0.25">
      <c r="A685" s="6"/>
      <c r="B685" s="32"/>
      <c r="C685" s="32"/>
      <c r="D685" s="32"/>
      <c r="E685" s="32"/>
      <c r="F685" s="32"/>
      <c r="G685" s="38"/>
      <c r="H685" s="35"/>
      <c r="I685" s="32"/>
      <c r="J685" s="40" t="str">
        <f t="shared" si="10"/>
        <v/>
      </c>
      <c r="K685" s="12" t="str">
        <f>IF(E685="","",IFERROR(VLOOKUP(E685,'1. Setup'!$A$19:$D$56,2,FALSE()),""))</f>
        <v/>
      </c>
      <c r="L685" s="12" t="str">
        <f>IF(E685="","",IFERROR(VLOOKUP(E685,'1. Setup'!$A$19:$D$56,3,FALSE()),""))</f>
        <v/>
      </c>
      <c r="M685" s="12" t="str">
        <f>IF(F685="","",IFERROR(VLOOKUP(F685,'1. Setup'!$F$5:$I$14,2,FALSE()),""))</f>
        <v/>
      </c>
      <c r="N685" s="12" t="str">
        <f>IF(F685="","",IFERROR(VLOOKUP(F685,'1. Setup'!$F$5:$I$14,3,FALSE()),""))</f>
        <v/>
      </c>
      <c r="O685" s="12" t="str">
        <f>IF(E685="","",IFERROR(VLOOKUP(E685,'1. Setup'!$A$19:$D$56,4,FALSE()),""))</f>
        <v/>
      </c>
    </row>
    <row r="686" spans="1:15" ht="15" x14ac:dyDescent="0.25">
      <c r="A686" s="6"/>
      <c r="B686" s="32"/>
      <c r="C686" s="32"/>
      <c r="D686" s="32"/>
      <c r="E686" s="32"/>
      <c r="F686" s="32"/>
      <c r="G686" s="38"/>
      <c r="H686" s="35"/>
      <c r="I686" s="32"/>
      <c r="J686" s="40" t="str">
        <f t="shared" si="10"/>
        <v/>
      </c>
      <c r="K686" s="12" t="str">
        <f>IF(E686="","",IFERROR(VLOOKUP(E686,'1. Setup'!$A$19:$D$56,2,FALSE()),""))</f>
        <v/>
      </c>
      <c r="L686" s="12" t="str">
        <f>IF(E686="","",IFERROR(VLOOKUP(E686,'1. Setup'!$A$19:$D$56,3,FALSE()),""))</f>
        <v/>
      </c>
      <c r="M686" s="12" t="str">
        <f>IF(F686="","",IFERROR(VLOOKUP(F686,'1. Setup'!$F$5:$I$14,2,FALSE()),""))</f>
        <v/>
      </c>
      <c r="N686" s="12" t="str">
        <f>IF(F686="","",IFERROR(VLOOKUP(F686,'1. Setup'!$F$5:$I$14,3,FALSE()),""))</f>
        <v/>
      </c>
      <c r="O686" s="12" t="str">
        <f>IF(E686="","",IFERROR(VLOOKUP(E686,'1. Setup'!$A$19:$D$56,4,FALSE()),""))</f>
        <v/>
      </c>
    </row>
    <row r="687" spans="1:15" ht="15" x14ac:dyDescent="0.25">
      <c r="A687" s="6"/>
      <c r="B687" s="32"/>
      <c r="C687" s="32"/>
      <c r="D687" s="32"/>
      <c r="E687" s="32"/>
      <c r="F687" s="32"/>
      <c r="G687" s="38"/>
      <c r="H687" s="35"/>
      <c r="I687" s="32"/>
      <c r="J687" s="40" t="str">
        <f t="shared" si="10"/>
        <v/>
      </c>
      <c r="K687" s="12" t="str">
        <f>IF(E687="","",IFERROR(VLOOKUP(E687,'1. Setup'!$A$19:$D$56,2,FALSE()),""))</f>
        <v/>
      </c>
      <c r="L687" s="12" t="str">
        <f>IF(E687="","",IFERROR(VLOOKUP(E687,'1. Setup'!$A$19:$D$56,3,FALSE()),""))</f>
        <v/>
      </c>
      <c r="M687" s="12" t="str">
        <f>IF(F687="","",IFERROR(VLOOKUP(F687,'1. Setup'!$F$5:$I$14,2,FALSE()),""))</f>
        <v/>
      </c>
      <c r="N687" s="12" t="str">
        <f>IF(F687="","",IFERROR(VLOOKUP(F687,'1. Setup'!$F$5:$I$14,3,FALSE()),""))</f>
        <v/>
      </c>
      <c r="O687" s="12" t="str">
        <f>IF(E687="","",IFERROR(VLOOKUP(E687,'1. Setup'!$A$19:$D$56,4,FALSE()),""))</f>
        <v/>
      </c>
    </row>
    <row r="688" spans="1:15" ht="15" x14ac:dyDescent="0.25">
      <c r="A688" s="6"/>
      <c r="B688" s="32"/>
      <c r="C688" s="32"/>
      <c r="D688" s="32"/>
      <c r="E688" s="32"/>
      <c r="F688" s="32"/>
      <c r="G688" s="38"/>
      <c r="H688" s="35"/>
      <c r="I688" s="32"/>
      <c r="J688" s="40" t="str">
        <f t="shared" si="10"/>
        <v/>
      </c>
      <c r="K688" s="12" t="str">
        <f>IF(E688="","",IFERROR(VLOOKUP(E688,'1. Setup'!$A$19:$D$56,2,FALSE()),""))</f>
        <v/>
      </c>
      <c r="L688" s="12" t="str">
        <f>IF(E688="","",IFERROR(VLOOKUP(E688,'1. Setup'!$A$19:$D$56,3,FALSE()),""))</f>
        <v/>
      </c>
      <c r="M688" s="12" t="str">
        <f>IF(F688="","",IFERROR(VLOOKUP(F688,'1. Setup'!$F$5:$I$14,2,FALSE()),""))</f>
        <v/>
      </c>
      <c r="N688" s="12" t="str">
        <f>IF(F688="","",IFERROR(VLOOKUP(F688,'1. Setup'!$F$5:$I$14,3,FALSE()),""))</f>
        <v/>
      </c>
      <c r="O688" s="12" t="str">
        <f>IF(E688="","",IFERROR(VLOOKUP(E688,'1. Setup'!$A$19:$D$56,4,FALSE()),""))</f>
        <v/>
      </c>
    </row>
    <row r="689" spans="1:15" ht="15" x14ac:dyDescent="0.25">
      <c r="A689" s="6"/>
      <c r="B689" s="32"/>
      <c r="C689" s="32"/>
      <c r="D689" s="32"/>
      <c r="E689" s="32"/>
      <c r="F689" s="32"/>
      <c r="G689" s="38"/>
      <c r="H689" s="35"/>
      <c r="I689" s="32"/>
      <c r="J689" s="40" t="str">
        <f t="shared" si="10"/>
        <v/>
      </c>
      <c r="K689" s="12" t="str">
        <f>IF(E689="","",IFERROR(VLOOKUP(E689,'1. Setup'!$A$19:$D$56,2,FALSE()),""))</f>
        <v/>
      </c>
      <c r="L689" s="12" t="str">
        <f>IF(E689="","",IFERROR(VLOOKUP(E689,'1. Setup'!$A$19:$D$56,3,FALSE()),""))</f>
        <v/>
      </c>
      <c r="M689" s="12" t="str">
        <f>IF(F689="","",IFERROR(VLOOKUP(F689,'1. Setup'!$F$5:$I$14,2,FALSE()),""))</f>
        <v/>
      </c>
      <c r="N689" s="12" t="str">
        <f>IF(F689="","",IFERROR(VLOOKUP(F689,'1. Setup'!$F$5:$I$14,3,FALSE()),""))</f>
        <v/>
      </c>
      <c r="O689" s="12" t="str">
        <f>IF(E689="","",IFERROR(VLOOKUP(E689,'1. Setup'!$A$19:$D$56,4,FALSE()),""))</f>
        <v/>
      </c>
    </row>
    <row r="690" spans="1:15" ht="15" x14ac:dyDescent="0.25">
      <c r="A690" s="6"/>
      <c r="B690" s="32"/>
      <c r="C690" s="32"/>
      <c r="D690" s="32"/>
      <c r="E690" s="32"/>
      <c r="F690" s="32"/>
      <c r="G690" s="38"/>
      <c r="H690" s="35"/>
      <c r="I690" s="32"/>
      <c r="J690" s="40" t="str">
        <f t="shared" si="10"/>
        <v/>
      </c>
      <c r="K690" s="12" t="str">
        <f>IF(E690="","",IFERROR(VLOOKUP(E690,'1. Setup'!$A$19:$D$56,2,FALSE()),""))</f>
        <v/>
      </c>
      <c r="L690" s="12" t="str">
        <f>IF(E690="","",IFERROR(VLOOKUP(E690,'1. Setup'!$A$19:$D$56,3,FALSE()),""))</f>
        <v/>
      </c>
      <c r="M690" s="12" t="str">
        <f>IF(F690="","",IFERROR(VLOOKUP(F690,'1. Setup'!$F$5:$I$14,2,FALSE()),""))</f>
        <v/>
      </c>
      <c r="N690" s="12" t="str">
        <f>IF(F690="","",IFERROR(VLOOKUP(F690,'1. Setup'!$F$5:$I$14,3,FALSE()),""))</f>
        <v/>
      </c>
      <c r="O690" s="12" t="str">
        <f>IF(E690="","",IFERROR(VLOOKUP(E690,'1. Setup'!$A$19:$D$56,4,FALSE()),""))</f>
        <v/>
      </c>
    </row>
    <row r="691" spans="1:15" ht="15" x14ac:dyDescent="0.25">
      <c r="A691" s="6"/>
      <c r="B691" s="32"/>
      <c r="C691" s="32"/>
      <c r="D691" s="32"/>
      <c r="E691" s="32"/>
      <c r="F691" s="32"/>
      <c r="G691" s="38"/>
      <c r="H691" s="35"/>
      <c r="I691" s="32"/>
      <c r="J691" s="40" t="str">
        <f t="shared" si="10"/>
        <v/>
      </c>
      <c r="K691" s="12" t="str">
        <f>IF(E691="","",IFERROR(VLOOKUP(E691,'1. Setup'!$A$19:$D$56,2,FALSE()),""))</f>
        <v/>
      </c>
      <c r="L691" s="12" t="str">
        <f>IF(E691="","",IFERROR(VLOOKUP(E691,'1. Setup'!$A$19:$D$56,3,FALSE()),""))</f>
        <v/>
      </c>
      <c r="M691" s="12" t="str">
        <f>IF(F691="","",IFERROR(VLOOKUP(F691,'1. Setup'!$F$5:$I$14,2,FALSE()),""))</f>
        <v/>
      </c>
      <c r="N691" s="12" t="str">
        <f>IF(F691="","",IFERROR(VLOOKUP(F691,'1. Setup'!$F$5:$I$14,3,FALSE()),""))</f>
        <v/>
      </c>
      <c r="O691" s="12" t="str">
        <f>IF(E691="","",IFERROR(VLOOKUP(E691,'1. Setup'!$A$19:$D$56,4,FALSE()),""))</f>
        <v/>
      </c>
    </row>
    <row r="692" spans="1:15" ht="15" x14ac:dyDescent="0.25">
      <c r="A692" s="6"/>
      <c r="B692" s="32"/>
      <c r="C692" s="32"/>
      <c r="D692" s="32"/>
      <c r="E692" s="32"/>
      <c r="F692" s="32"/>
      <c r="G692" s="38"/>
      <c r="H692" s="35"/>
      <c r="I692" s="32"/>
      <c r="J692" s="40" t="str">
        <f t="shared" si="10"/>
        <v/>
      </c>
      <c r="K692" s="12" t="str">
        <f>IF(E692="","",IFERROR(VLOOKUP(E692,'1. Setup'!$A$19:$D$56,2,FALSE()),""))</f>
        <v/>
      </c>
      <c r="L692" s="12" t="str">
        <f>IF(E692="","",IFERROR(VLOOKUP(E692,'1. Setup'!$A$19:$D$56,3,FALSE()),""))</f>
        <v/>
      </c>
      <c r="M692" s="12" t="str">
        <f>IF(F692="","",IFERROR(VLOOKUP(F692,'1. Setup'!$F$5:$I$14,2,FALSE()),""))</f>
        <v/>
      </c>
      <c r="N692" s="12" t="str">
        <f>IF(F692="","",IFERROR(VLOOKUP(F692,'1. Setup'!$F$5:$I$14,3,FALSE()),""))</f>
        <v/>
      </c>
      <c r="O692" s="12" t="str">
        <f>IF(E692="","",IFERROR(VLOOKUP(E692,'1. Setup'!$A$19:$D$56,4,FALSE()),""))</f>
        <v/>
      </c>
    </row>
    <row r="693" spans="1:15" ht="15" x14ac:dyDescent="0.25">
      <c r="A693" s="6"/>
      <c r="B693" s="32"/>
      <c r="C693" s="32"/>
      <c r="D693" s="32"/>
      <c r="E693" s="32"/>
      <c r="F693" s="32"/>
      <c r="G693" s="38"/>
      <c r="H693" s="35"/>
      <c r="I693" s="32"/>
      <c r="J693" s="40" t="str">
        <f t="shared" si="10"/>
        <v/>
      </c>
      <c r="K693" s="12" t="str">
        <f>IF(E693="","",IFERROR(VLOOKUP(E693,'1. Setup'!$A$19:$D$56,2,FALSE()),""))</f>
        <v/>
      </c>
      <c r="L693" s="12" t="str">
        <f>IF(E693="","",IFERROR(VLOOKUP(E693,'1. Setup'!$A$19:$D$56,3,FALSE()),""))</f>
        <v/>
      </c>
      <c r="M693" s="12" t="str">
        <f>IF(F693="","",IFERROR(VLOOKUP(F693,'1. Setup'!$F$5:$I$14,2,FALSE()),""))</f>
        <v/>
      </c>
      <c r="N693" s="12" t="str">
        <f>IF(F693="","",IFERROR(VLOOKUP(F693,'1. Setup'!$F$5:$I$14,3,FALSE()),""))</f>
        <v/>
      </c>
      <c r="O693" s="12" t="str">
        <f>IF(E693="","",IFERROR(VLOOKUP(E693,'1. Setup'!$A$19:$D$56,4,FALSE()),""))</f>
        <v/>
      </c>
    </row>
    <row r="694" spans="1:15" ht="15" x14ac:dyDescent="0.25">
      <c r="A694" s="6"/>
      <c r="B694" s="32"/>
      <c r="C694" s="32"/>
      <c r="D694" s="32"/>
      <c r="E694" s="32"/>
      <c r="F694" s="32"/>
      <c r="G694" s="38"/>
      <c r="H694" s="35"/>
      <c r="I694" s="32"/>
      <c r="J694" s="40" t="str">
        <f t="shared" si="10"/>
        <v/>
      </c>
      <c r="K694" s="12" t="str">
        <f>IF(E694="","",IFERROR(VLOOKUP(E694,'1. Setup'!$A$19:$D$56,2,FALSE()),""))</f>
        <v/>
      </c>
      <c r="L694" s="12" t="str">
        <f>IF(E694="","",IFERROR(VLOOKUP(E694,'1. Setup'!$A$19:$D$56,3,FALSE()),""))</f>
        <v/>
      </c>
      <c r="M694" s="12" t="str">
        <f>IF(F694="","",IFERROR(VLOOKUP(F694,'1. Setup'!$F$5:$I$14,2,FALSE()),""))</f>
        <v/>
      </c>
      <c r="N694" s="12" t="str">
        <f>IF(F694="","",IFERROR(VLOOKUP(F694,'1. Setup'!$F$5:$I$14,3,FALSE()),""))</f>
        <v/>
      </c>
      <c r="O694" s="12" t="str">
        <f>IF(E694="","",IFERROR(VLOOKUP(E694,'1. Setup'!$A$19:$D$56,4,FALSE()),""))</f>
        <v/>
      </c>
    </row>
    <row r="695" spans="1:15" ht="15" x14ac:dyDescent="0.25">
      <c r="A695" s="6"/>
      <c r="B695" s="32"/>
      <c r="C695" s="32"/>
      <c r="D695" s="32"/>
      <c r="E695" s="32"/>
      <c r="F695" s="32"/>
      <c r="G695" s="38"/>
      <c r="H695" s="35"/>
      <c r="I695" s="32"/>
      <c r="J695" s="40" t="str">
        <f t="shared" si="10"/>
        <v/>
      </c>
      <c r="K695" s="12" t="str">
        <f>IF(E695="","",IFERROR(VLOOKUP(E695,'1. Setup'!$A$19:$D$56,2,FALSE()),""))</f>
        <v/>
      </c>
      <c r="L695" s="12" t="str">
        <f>IF(E695="","",IFERROR(VLOOKUP(E695,'1. Setup'!$A$19:$D$56,3,FALSE()),""))</f>
        <v/>
      </c>
      <c r="M695" s="12" t="str">
        <f>IF(F695="","",IFERROR(VLOOKUP(F695,'1. Setup'!$F$5:$I$14,2,FALSE()),""))</f>
        <v/>
      </c>
      <c r="N695" s="12" t="str">
        <f>IF(F695="","",IFERROR(VLOOKUP(F695,'1. Setup'!$F$5:$I$14,3,FALSE()),""))</f>
        <v/>
      </c>
      <c r="O695" s="12" t="str">
        <f>IF(E695="","",IFERROR(VLOOKUP(E695,'1. Setup'!$A$19:$D$56,4,FALSE()),""))</f>
        <v/>
      </c>
    </row>
    <row r="696" spans="1:15" ht="15" x14ac:dyDescent="0.25">
      <c r="A696" s="6"/>
      <c r="B696" s="32"/>
      <c r="C696" s="32"/>
      <c r="D696" s="32"/>
      <c r="E696" s="32"/>
      <c r="F696" s="32"/>
      <c r="G696" s="38"/>
      <c r="H696" s="35"/>
      <c r="I696" s="32"/>
      <c r="J696" s="40" t="str">
        <f t="shared" si="10"/>
        <v/>
      </c>
      <c r="K696" s="12" t="str">
        <f>IF(E696="","",IFERROR(VLOOKUP(E696,'1. Setup'!$A$19:$D$56,2,FALSE()),""))</f>
        <v/>
      </c>
      <c r="L696" s="12" t="str">
        <f>IF(E696="","",IFERROR(VLOOKUP(E696,'1. Setup'!$A$19:$D$56,3,FALSE()),""))</f>
        <v/>
      </c>
      <c r="M696" s="12" t="str">
        <f>IF(F696="","",IFERROR(VLOOKUP(F696,'1. Setup'!$F$5:$I$14,2,FALSE()),""))</f>
        <v/>
      </c>
      <c r="N696" s="12" t="str">
        <f>IF(F696="","",IFERROR(VLOOKUP(F696,'1. Setup'!$F$5:$I$14,3,FALSE()),""))</f>
        <v/>
      </c>
      <c r="O696" s="12" t="str">
        <f>IF(E696="","",IFERROR(VLOOKUP(E696,'1. Setup'!$A$19:$D$56,4,FALSE()),""))</f>
        <v/>
      </c>
    </row>
    <row r="697" spans="1:15" ht="15" x14ac:dyDescent="0.25">
      <c r="A697" s="6"/>
      <c r="B697" s="32"/>
      <c r="C697" s="32"/>
      <c r="D697" s="32"/>
      <c r="E697" s="32"/>
      <c r="F697" s="32"/>
      <c r="G697" s="38"/>
      <c r="H697" s="35"/>
      <c r="I697" s="32"/>
      <c r="J697" s="40" t="str">
        <f t="shared" si="10"/>
        <v/>
      </c>
      <c r="K697" s="12" t="str">
        <f>IF(E697="","",IFERROR(VLOOKUP(E697,'1. Setup'!$A$19:$D$56,2,FALSE()),""))</f>
        <v/>
      </c>
      <c r="L697" s="12" t="str">
        <f>IF(E697="","",IFERROR(VLOOKUP(E697,'1. Setup'!$A$19:$D$56,3,FALSE()),""))</f>
        <v/>
      </c>
      <c r="M697" s="12" t="str">
        <f>IF(F697="","",IFERROR(VLOOKUP(F697,'1. Setup'!$F$5:$I$14,2,FALSE()),""))</f>
        <v/>
      </c>
      <c r="N697" s="12" t="str">
        <f>IF(F697="","",IFERROR(VLOOKUP(F697,'1. Setup'!$F$5:$I$14,3,FALSE()),""))</f>
        <v/>
      </c>
      <c r="O697" s="12" t="str">
        <f>IF(E697="","",IFERROR(VLOOKUP(E697,'1. Setup'!$A$19:$D$56,4,FALSE()),""))</f>
        <v/>
      </c>
    </row>
    <row r="698" spans="1:15" ht="15" x14ac:dyDescent="0.25">
      <c r="A698" s="6"/>
      <c r="B698" s="32"/>
      <c r="C698" s="32"/>
      <c r="D698" s="32"/>
      <c r="E698" s="32"/>
      <c r="F698" s="32"/>
      <c r="G698" s="38"/>
      <c r="H698" s="35"/>
      <c r="I698" s="32"/>
      <c r="J698" s="40" t="str">
        <f t="shared" si="10"/>
        <v/>
      </c>
      <c r="K698" s="12" t="str">
        <f>IF(E698="","",IFERROR(VLOOKUP(E698,'1. Setup'!$A$19:$D$56,2,FALSE()),""))</f>
        <v/>
      </c>
      <c r="L698" s="12" t="str">
        <f>IF(E698="","",IFERROR(VLOOKUP(E698,'1. Setup'!$A$19:$D$56,3,FALSE()),""))</f>
        <v/>
      </c>
      <c r="M698" s="12" t="str">
        <f>IF(F698="","",IFERROR(VLOOKUP(F698,'1. Setup'!$F$5:$I$14,2,FALSE()),""))</f>
        <v/>
      </c>
      <c r="N698" s="12" t="str">
        <f>IF(F698="","",IFERROR(VLOOKUP(F698,'1. Setup'!$F$5:$I$14,3,FALSE()),""))</f>
        <v/>
      </c>
      <c r="O698" s="12" t="str">
        <f>IF(E698="","",IFERROR(VLOOKUP(E698,'1. Setup'!$A$19:$D$56,4,FALSE()),""))</f>
        <v/>
      </c>
    </row>
    <row r="699" spans="1:15" ht="15" x14ac:dyDescent="0.25">
      <c r="A699" s="6"/>
      <c r="B699" s="32"/>
      <c r="C699" s="32"/>
      <c r="D699" s="32"/>
      <c r="E699" s="32"/>
      <c r="F699" s="32"/>
      <c r="G699" s="38"/>
      <c r="H699" s="35"/>
      <c r="I699" s="32"/>
      <c r="J699" s="40" t="str">
        <f t="shared" si="10"/>
        <v/>
      </c>
      <c r="K699" s="12" t="str">
        <f>IF(E699="","",IFERROR(VLOOKUP(E699,'1. Setup'!$A$19:$D$56,2,FALSE()),""))</f>
        <v/>
      </c>
      <c r="L699" s="12" t="str">
        <f>IF(E699="","",IFERROR(VLOOKUP(E699,'1. Setup'!$A$19:$D$56,3,FALSE()),""))</f>
        <v/>
      </c>
      <c r="M699" s="12" t="str">
        <f>IF(F699="","",IFERROR(VLOOKUP(F699,'1. Setup'!$F$5:$I$14,2,FALSE()),""))</f>
        <v/>
      </c>
      <c r="N699" s="12" t="str">
        <f>IF(F699="","",IFERROR(VLOOKUP(F699,'1. Setup'!$F$5:$I$14,3,FALSE()),""))</f>
        <v/>
      </c>
      <c r="O699" s="12" t="str">
        <f>IF(E699="","",IFERROR(VLOOKUP(E699,'1. Setup'!$A$19:$D$56,4,FALSE()),""))</f>
        <v/>
      </c>
    </row>
    <row r="700" spans="1:15" ht="15" x14ac:dyDescent="0.25">
      <c r="A700" s="6"/>
      <c r="B700" s="32"/>
      <c r="C700" s="32"/>
      <c r="D700" s="32"/>
      <c r="E700" s="32"/>
      <c r="F700" s="32"/>
      <c r="G700" s="38"/>
      <c r="H700" s="35"/>
      <c r="I700" s="32"/>
      <c r="J700" s="40" t="str">
        <f t="shared" si="10"/>
        <v/>
      </c>
      <c r="K700" s="12" t="str">
        <f>IF(E700="","",IFERROR(VLOOKUP(E700,'1. Setup'!$A$19:$D$56,2,FALSE()),""))</f>
        <v/>
      </c>
      <c r="L700" s="12" t="str">
        <f>IF(E700="","",IFERROR(VLOOKUP(E700,'1. Setup'!$A$19:$D$56,3,FALSE()),""))</f>
        <v/>
      </c>
      <c r="M700" s="12" t="str">
        <f>IF(F700="","",IFERROR(VLOOKUP(F700,'1. Setup'!$F$5:$I$14,2,FALSE()),""))</f>
        <v/>
      </c>
      <c r="N700" s="12" t="str">
        <f>IF(F700="","",IFERROR(VLOOKUP(F700,'1. Setup'!$F$5:$I$14,3,FALSE()),""))</f>
        <v/>
      </c>
      <c r="O700" s="12" t="str">
        <f>IF(E700="","",IFERROR(VLOOKUP(E700,'1. Setup'!$A$19:$D$56,4,FALSE()),""))</f>
        <v/>
      </c>
    </row>
    <row r="701" spans="1:15" ht="15" x14ac:dyDescent="0.25">
      <c r="A701" s="6"/>
      <c r="B701" s="32"/>
      <c r="C701" s="32"/>
      <c r="D701" s="32"/>
      <c r="E701" s="32"/>
      <c r="F701" s="32"/>
      <c r="G701" s="38"/>
      <c r="H701" s="35"/>
      <c r="I701" s="32"/>
      <c r="J701" s="40" t="str">
        <f t="shared" si="10"/>
        <v/>
      </c>
      <c r="K701" s="12" t="str">
        <f>IF(E701="","",IFERROR(VLOOKUP(E701,'1. Setup'!$A$19:$D$56,2,FALSE()),""))</f>
        <v/>
      </c>
      <c r="L701" s="12" t="str">
        <f>IF(E701="","",IFERROR(VLOOKUP(E701,'1. Setup'!$A$19:$D$56,3,FALSE()),""))</f>
        <v/>
      </c>
      <c r="M701" s="12" t="str">
        <f>IF(F701="","",IFERROR(VLOOKUP(F701,'1. Setup'!$F$5:$I$14,2,FALSE()),""))</f>
        <v/>
      </c>
      <c r="N701" s="12" t="str">
        <f>IF(F701="","",IFERROR(VLOOKUP(F701,'1. Setup'!$F$5:$I$14,3,FALSE()),""))</f>
        <v/>
      </c>
      <c r="O701" s="12" t="str">
        <f>IF(E701="","",IFERROR(VLOOKUP(E701,'1. Setup'!$A$19:$D$56,4,FALSE()),""))</f>
        <v/>
      </c>
    </row>
    <row r="702" spans="1:15" ht="15" x14ac:dyDescent="0.25">
      <c r="A702" s="6"/>
      <c r="B702" s="32"/>
      <c r="C702" s="32"/>
      <c r="D702" s="32"/>
      <c r="E702" s="32"/>
      <c r="F702" s="32"/>
      <c r="G702" s="38"/>
      <c r="H702" s="35"/>
      <c r="I702" s="32"/>
      <c r="J702" s="40" t="str">
        <f t="shared" ref="J702:J765" si="11">IF(A702="","",MONTH(A702))</f>
        <v/>
      </c>
      <c r="K702" s="12" t="str">
        <f>IF(E702="","",IFERROR(VLOOKUP(E702,'1. Setup'!$A$19:$D$56,2,FALSE()),""))</f>
        <v/>
      </c>
      <c r="L702" s="12" t="str">
        <f>IF(E702="","",IFERROR(VLOOKUP(E702,'1. Setup'!$A$19:$D$56,3,FALSE()),""))</f>
        <v/>
      </c>
      <c r="M702" s="12" t="str">
        <f>IF(F702="","",IFERROR(VLOOKUP(F702,'1. Setup'!$F$5:$I$14,2,FALSE()),""))</f>
        <v/>
      </c>
      <c r="N702" s="12" t="str">
        <f>IF(F702="","",IFERROR(VLOOKUP(F702,'1. Setup'!$F$5:$I$14,3,FALSE()),""))</f>
        <v/>
      </c>
      <c r="O702" s="12" t="str">
        <f>IF(E702="","",IFERROR(VLOOKUP(E702,'1. Setup'!$A$19:$D$56,4,FALSE()),""))</f>
        <v/>
      </c>
    </row>
    <row r="703" spans="1:15" ht="15" x14ac:dyDescent="0.25">
      <c r="A703" s="6"/>
      <c r="B703" s="32"/>
      <c r="C703" s="32"/>
      <c r="D703" s="32"/>
      <c r="E703" s="32"/>
      <c r="F703" s="32"/>
      <c r="G703" s="38"/>
      <c r="H703" s="35"/>
      <c r="I703" s="32"/>
      <c r="J703" s="40" t="str">
        <f t="shared" si="11"/>
        <v/>
      </c>
      <c r="K703" s="12" t="str">
        <f>IF(E703="","",IFERROR(VLOOKUP(E703,'1. Setup'!$A$19:$D$56,2,FALSE()),""))</f>
        <v/>
      </c>
      <c r="L703" s="12" t="str">
        <f>IF(E703="","",IFERROR(VLOOKUP(E703,'1. Setup'!$A$19:$D$56,3,FALSE()),""))</f>
        <v/>
      </c>
      <c r="M703" s="12" t="str">
        <f>IF(F703="","",IFERROR(VLOOKUP(F703,'1. Setup'!$F$5:$I$14,2,FALSE()),""))</f>
        <v/>
      </c>
      <c r="N703" s="12" t="str">
        <f>IF(F703="","",IFERROR(VLOOKUP(F703,'1. Setup'!$F$5:$I$14,3,FALSE()),""))</f>
        <v/>
      </c>
      <c r="O703" s="12" t="str">
        <f>IF(E703="","",IFERROR(VLOOKUP(E703,'1. Setup'!$A$19:$D$56,4,FALSE()),""))</f>
        <v/>
      </c>
    </row>
    <row r="704" spans="1:15" ht="15" x14ac:dyDescent="0.25">
      <c r="A704" s="6"/>
      <c r="B704" s="32"/>
      <c r="C704" s="32"/>
      <c r="D704" s="32"/>
      <c r="E704" s="32"/>
      <c r="F704" s="32"/>
      <c r="G704" s="38"/>
      <c r="H704" s="35"/>
      <c r="I704" s="32"/>
      <c r="J704" s="40" t="str">
        <f t="shared" si="11"/>
        <v/>
      </c>
      <c r="K704" s="12" t="str">
        <f>IF(E704="","",IFERROR(VLOOKUP(E704,'1. Setup'!$A$19:$D$56,2,FALSE()),""))</f>
        <v/>
      </c>
      <c r="L704" s="12" t="str">
        <f>IF(E704="","",IFERROR(VLOOKUP(E704,'1. Setup'!$A$19:$D$56,3,FALSE()),""))</f>
        <v/>
      </c>
      <c r="M704" s="12" t="str">
        <f>IF(F704="","",IFERROR(VLOOKUP(F704,'1. Setup'!$F$5:$I$14,2,FALSE()),""))</f>
        <v/>
      </c>
      <c r="N704" s="12" t="str">
        <f>IF(F704="","",IFERROR(VLOOKUP(F704,'1. Setup'!$F$5:$I$14,3,FALSE()),""))</f>
        <v/>
      </c>
      <c r="O704" s="12" t="str">
        <f>IF(E704="","",IFERROR(VLOOKUP(E704,'1. Setup'!$A$19:$D$56,4,FALSE()),""))</f>
        <v/>
      </c>
    </row>
    <row r="705" spans="1:15" ht="15" x14ac:dyDescent="0.25">
      <c r="A705" s="6"/>
      <c r="B705" s="32"/>
      <c r="C705" s="32"/>
      <c r="D705" s="32"/>
      <c r="E705" s="32"/>
      <c r="F705" s="32"/>
      <c r="G705" s="38"/>
      <c r="H705" s="35"/>
      <c r="I705" s="32"/>
      <c r="J705" s="40" t="str">
        <f t="shared" si="11"/>
        <v/>
      </c>
      <c r="K705" s="12" t="str">
        <f>IF(E705="","",IFERROR(VLOOKUP(E705,'1. Setup'!$A$19:$D$56,2,FALSE()),""))</f>
        <v/>
      </c>
      <c r="L705" s="12" t="str">
        <f>IF(E705="","",IFERROR(VLOOKUP(E705,'1. Setup'!$A$19:$D$56,3,FALSE()),""))</f>
        <v/>
      </c>
      <c r="M705" s="12" t="str">
        <f>IF(F705="","",IFERROR(VLOOKUP(F705,'1. Setup'!$F$5:$I$14,2,FALSE()),""))</f>
        <v/>
      </c>
      <c r="N705" s="12" t="str">
        <f>IF(F705="","",IFERROR(VLOOKUP(F705,'1. Setup'!$F$5:$I$14,3,FALSE()),""))</f>
        <v/>
      </c>
      <c r="O705" s="12" t="str">
        <f>IF(E705="","",IFERROR(VLOOKUP(E705,'1. Setup'!$A$19:$D$56,4,FALSE()),""))</f>
        <v/>
      </c>
    </row>
    <row r="706" spans="1:15" ht="15" x14ac:dyDescent="0.25">
      <c r="A706" s="6"/>
      <c r="B706" s="32"/>
      <c r="C706" s="32"/>
      <c r="D706" s="32"/>
      <c r="E706" s="32"/>
      <c r="F706" s="32"/>
      <c r="G706" s="38"/>
      <c r="H706" s="35"/>
      <c r="I706" s="32"/>
      <c r="J706" s="40" t="str">
        <f t="shared" si="11"/>
        <v/>
      </c>
      <c r="K706" s="12" t="str">
        <f>IF(E706="","",IFERROR(VLOOKUP(E706,'1. Setup'!$A$19:$D$56,2,FALSE()),""))</f>
        <v/>
      </c>
      <c r="L706" s="12" t="str">
        <f>IF(E706="","",IFERROR(VLOOKUP(E706,'1. Setup'!$A$19:$D$56,3,FALSE()),""))</f>
        <v/>
      </c>
      <c r="M706" s="12" t="str">
        <f>IF(F706="","",IFERROR(VLOOKUP(F706,'1. Setup'!$F$5:$I$14,2,FALSE()),""))</f>
        <v/>
      </c>
      <c r="N706" s="12" t="str">
        <f>IF(F706="","",IFERROR(VLOOKUP(F706,'1. Setup'!$F$5:$I$14,3,FALSE()),""))</f>
        <v/>
      </c>
      <c r="O706" s="12" t="str">
        <f>IF(E706="","",IFERROR(VLOOKUP(E706,'1. Setup'!$A$19:$D$56,4,FALSE()),""))</f>
        <v/>
      </c>
    </row>
    <row r="707" spans="1:15" ht="15" x14ac:dyDescent="0.25">
      <c r="A707" s="6"/>
      <c r="B707" s="32"/>
      <c r="C707" s="32"/>
      <c r="D707" s="32"/>
      <c r="E707" s="32"/>
      <c r="F707" s="32"/>
      <c r="G707" s="38"/>
      <c r="H707" s="35"/>
      <c r="I707" s="32"/>
      <c r="J707" s="40" t="str">
        <f t="shared" si="11"/>
        <v/>
      </c>
      <c r="K707" s="12" t="str">
        <f>IF(E707="","",IFERROR(VLOOKUP(E707,'1. Setup'!$A$19:$D$56,2,FALSE()),""))</f>
        <v/>
      </c>
      <c r="L707" s="12" t="str">
        <f>IF(E707="","",IFERROR(VLOOKUP(E707,'1. Setup'!$A$19:$D$56,3,FALSE()),""))</f>
        <v/>
      </c>
      <c r="M707" s="12" t="str">
        <f>IF(F707="","",IFERROR(VLOOKUP(F707,'1. Setup'!$F$5:$I$14,2,FALSE()),""))</f>
        <v/>
      </c>
      <c r="N707" s="12" t="str">
        <f>IF(F707="","",IFERROR(VLOOKUP(F707,'1. Setup'!$F$5:$I$14,3,FALSE()),""))</f>
        <v/>
      </c>
      <c r="O707" s="12" t="str">
        <f>IF(E707="","",IFERROR(VLOOKUP(E707,'1. Setup'!$A$19:$D$56,4,FALSE()),""))</f>
        <v/>
      </c>
    </row>
    <row r="708" spans="1:15" ht="15" x14ac:dyDescent="0.25">
      <c r="A708" s="6"/>
      <c r="B708" s="32"/>
      <c r="C708" s="32"/>
      <c r="D708" s="32"/>
      <c r="E708" s="32"/>
      <c r="F708" s="32"/>
      <c r="G708" s="38"/>
      <c r="H708" s="35"/>
      <c r="I708" s="32"/>
      <c r="J708" s="40" t="str">
        <f t="shared" si="11"/>
        <v/>
      </c>
      <c r="K708" s="12" t="str">
        <f>IF(E708="","",IFERROR(VLOOKUP(E708,'1. Setup'!$A$19:$D$56,2,FALSE()),""))</f>
        <v/>
      </c>
      <c r="L708" s="12" t="str">
        <f>IF(E708="","",IFERROR(VLOOKUP(E708,'1. Setup'!$A$19:$D$56,3,FALSE()),""))</f>
        <v/>
      </c>
      <c r="M708" s="12" t="str">
        <f>IF(F708="","",IFERROR(VLOOKUP(F708,'1. Setup'!$F$5:$I$14,2,FALSE()),""))</f>
        <v/>
      </c>
      <c r="N708" s="12" t="str">
        <f>IF(F708="","",IFERROR(VLOOKUP(F708,'1. Setup'!$F$5:$I$14,3,FALSE()),""))</f>
        <v/>
      </c>
      <c r="O708" s="12" t="str">
        <f>IF(E708="","",IFERROR(VLOOKUP(E708,'1. Setup'!$A$19:$D$56,4,FALSE()),""))</f>
        <v/>
      </c>
    </row>
    <row r="709" spans="1:15" ht="15" x14ac:dyDescent="0.25">
      <c r="A709" s="6"/>
      <c r="B709" s="32"/>
      <c r="C709" s="32"/>
      <c r="D709" s="32"/>
      <c r="E709" s="32"/>
      <c r="F709" s="32"/>
      <c r="G709" s="38"/>
      <c r="H709" s="35"/>
      <c r="I709" s="32"/>
      <c r="J709" s="40" t="str">
        <f t="shared" si="11"/>
        <v/>
      </c>
      <c r="K709" s="12" t="str">
        <f>IF(E709="","",IFERROR(VLOOKUP(E709,'1. Setup'!$A$19:$D$56,2,FALSE()),""))</f>
        <v/>
      </c>
      <c r="L709" s="12" t="str">
        <f>IF(E709="","",IFERROR(VLOOKUP(E709,'1. Setup'!$A$19:$D$56,3,FALSE()),""))</f>
        <v/>
      </c>
      <c r="M709" s="12" t="str">
        <f>IF(F709="","",IFERROR(VLOOKUP(F709,'1. Setup'!$F$5:$I$14,2,FALSE()),""))</f>
        <v/>
      </c>
      <c r="N709" s="12" t="str">
        <f>IF(F709="","",IFERROR(VLOOKUP(F709,'1. Setup'!$F$5:$I$14,3,FALSE()),""))</f>
        <v/>
      </c>
      <c r="O709" s="12" t="str">
        <f>IF(E709="","",IFERROR(VLOOKUP(E709,'1. Setup'!$A$19:$D$56,4,FALSE()),""))</f>
        <v/>
      </c>
    </row>
    <row r="710" spans="1:15" ht="15" x14ac:dyDescent="0.25">
      <c r="A710" s="6"/>
      <c r="B710" s="32"/>
      <c r="C710" s="32"/>
      <c r="D710" s="32"/>
      <c r="E710" s="32"/>
      <c r="F710" s="32"/>
      <c r="G710" s="38"/>
      <c r="H710" s="35"/>
      <c r="I710" s="32"/>
      <c r="J710" s="40" t="str">
        <f t="shared" si="11"/>
        <v/>
      </c>
      <c r="K710" s="12" t="str">
        <f>IF(E710="","",IFERROR(VLOOKUP(E710,'1. Setup'!$A$19:$D$56,2,FALSE()),""))</f>
        <v/>
      </c>
      <c r="L710" s="12" t="str">
        <f>IF(E710="","",IFERROR(VLOOKUP(E710,'1. Setup'!$A$19:$D$56,3,FALSE()),""))</f>
        <v/>
      </c>
      <c r="M710" s="12" t="str">
        <f>IF(F710="","",IFERROR(VLOOKUP(F710,'1. Setup'!$F$5:$I$14,2,FALSE()),""))</f>
        <v/>
      </c>
      <c r="N710" s="12" t="str">
        <f>IF(F710="","",IFERROR(VLOOKUP(F710,'1. Setup'!$F$5:$I$14,3,FALSE()),""))</f>
        <v/>
      </c>
      <c r="O710" s="12" t="str">
        <f>IF(E710="","",IFERROR(VLOOKUP(E710,'1. Setup'!$A$19:$D$56,4,FALSE()),""))</f>
        <v/>
      </c>
    </row>
    <row r="711" spans="1:15" ht="15" x14ac:dyDescent="0.25">
      <c r="A711" s="6"/>
      <c r="B711" s="32"/>
      <c r="C711" s="32"/>
      <c r="D711" s="32"/>
      <c r="E711" s="32"/>
      <c r="F711" s="32"/>
      <c r="G711" s="38"/>
      <c r="H711" s="35"/>
      <c r="I711" s="32"/>
      <c r="J711" s="40" t="str">
        <f t="shared" si="11"/>
        <v/>
      </c>
      <c r="K711" s="12" t="str">
        <f>IF(E711="","",IFERROR(VLOOKUP(E711,'1. Setup'!$A$19:$D$56,2,FALSE()),""))</f>
        <v/>
      </c>
      <c r="L711" s="12" t="str">
        <f>IF(E711="","",IFERROR(VLOOKUP(E711,'1. Setup'!$A$19:$D$56,3,FALSE()),""))</f>
        <v/>
      </c>
      <c r="M711" s="12" t="str">
        <f>IF(F711="","",IFERROR(VLOOKUP(F711,'1. Setup'!$F$5:$I$14,2,FALSE()),""))</f>
        <v/>
      </c>
      <c r="N711" s="12" t="str">
        <f>IF(F711="","",IFERROR(VLOOKUP(F711,'1. Setup'!$F$5:$I$14,3,FALSE()),""))</f>
        <v/>
      </c>
      <c r="O711" s="12" t="str">
        <f>IF(E711="","",IFERROR(VLOOKUP(E711,'1. Setup'!$A$19:$D$56,4,FALSE()),""))</f>
        <v/>
      </c>
    </row>
    <row r="712" spans="1:15" ht="15" x14ac:dyDescent="0.25">
      <c r="A712" s="6"/>
      <c r="B712" s="32"/>
      <c r="C712" s="32"/>
      <c r="D712" s="32"/>
      <c r="E712" s="32"/>
      <c r="F712" s="32"/>
      <c r="G712" s="38"/>
      <c r="H712" s="35"/>
      <c r="I712" s="32"/>
      <c r="J712" s="40" t="str">
        <f t="shared" si="11"/>
        <v/>
      </c>
      <c r="K712" s="12" t="str">
        <f>IF(E712="","",IFERROR(VLOOKUP(E712,'1. Setup'!$A$19:$D$56,2,FALSE()),""))</f>
        <v/>
      </c>
      <c r="L712" s="12" t="str">
        <f>IF(E712="","",IFERROR(VLOOKUP(E712,'1. Setup'!$A$19:$D$56,3,FALSE()),""))</f>
        <v/>
      </c>
      <c r="M712" s="12" t="str">
        <f>IF(F712="","",IFERROR(VLOOKUP(F712,'1. Setup'!$F$5:$I$14,2,FALSE()),""))</f>
        <v/>
      </c>
      <c r="N712" s="12" t="str">
        <f>IF(F712="","",IFERROR(VLOOKUP(F712,'1. Setup'!$F$5:$I$14,3,FALSE()),""))</f>
        <v/>
      </c>
      <c r="O712" s="12" t="str">
        <f>IF(E712="","",IFERROR(VLOOKUP(E712,'1. Setup'!$A$19:$D$56,4,FALSE()),""))</f>
        <v/>
      </c>
    </row>
    <row r="713" spans="1:15" ht="15" x14ac:dyDescent="0.25">
      <c r="A713" s="6"/>
      <c r="B713" s="32"/>
      <c r="C713" s="32"/>
      <c r="D713" s="32"/>
      <c r="E713" s="32"/>
      <c r="F713" s="32"/>
      <c r="G713" s="38"/>
      <c r="H713" s="35"/>
      <c r="I713" s="32"/>
      <c r="J713" s="40" t="str">
        <f t="shared" si="11"/>
        <v/>
      </c>
      <c r="K713" s="12" t="str">
        <f>IF(E713="","",IFERROR(VLOOKUP(E713,'1. Setup'!$A$19:$D$56,2,FALSE()),""))</f>
        <v/>
      </c>
      <c r="L713" s="12" t="str">
        <f>IF(E713="","",IFERROR(VLOOKUP(E713,'1. Setup'!$A$19:$D$56,3,FALSE()),""))</f>
        <v/>
      </c>
      <c r="M713" s="12" t="str">
        <f>IF(F713="","",IFERROR(VLOOKUP(F713,'1. Setup'!$F$5:$I$14,2,FALSE()),""))</f>
        <v/>
      </c>
      <c r="N713" s="12" t="str">
        <f>IF(F713="","",IFERROR(VLOOKUP(F713,'1. Setup'!$F$5:$I$14,3,FALSE()),""))</f>
        <v/>
      </c>
      <c r="O713" s="12" t="str">
        <f>IF(E713="","",IFERROR(VLOOKUP(E713,'1. Setup'!$A$19:$D$56,4,FALSE()),""))</f>
        <v/>
      </c>
    </row>
    <row r="714" spans="1:15" ht="15" x14ac:dyDescent="0.25">
      <c r="A714" s="6"/>
      <c r="B714" s="32"/>
      <c r="C714" s="32"/>
      <c r="D714" s="32"/>
      <c r="E714" s="32"/>
      <c r="F714" s="32"/>
      <c r="G714" s="38"/>
      <c r="H714" s="35"/>
      <c r="I714" s="32"/>
      <c r="J714" s="40" t="str">
        <f t="shared" si="11"/>
        <v/>
      </c>
      <c r="K714" s="12" t="str">
        <f>IF(E714="","",IFERROR(VLOOKUP(E714,'1. Setup'!$A$19:$D$56,2,FALSE()),""))</f>
        <v/>
      </c>
      <c r="L714" s="12" t="str">
        <f>IF(E714="","",IFERROR(VLOOKUP(E714,'1. Setup'!$A$19:$D$56,3,FALSE()),""))</f>
        <v/>
      </c>
      <c r="M714" s="12" t="str">
        <f>IF(F714="","",IFERROR(VLOOKUP(F714,'1. Setup'!$F$5:$I$14,2,FALSE()),""))</f>
        <v/>
      </c>
      <c r="N714" s="12" t="str">
        <f>IF(F714="","",IFERROR(VLOOKUP(F714,'1. Setup'!$F$5:$I$14,3,FALSE()),""))</f>
        <v/>
      </c>
      <c r="O714" s="12" t="str">
        <f>IF(E714="","",IFERROR(VLOOKUP(E714,'1. Setup'!$A$19:$D$56,4,FALSE()),""))</f>
        <v/>
      </c>
    </row>
    <row r="715" spans="1:15" ht="15" x14ac:dyDescent="0.25">
      <c r="A715" s="6"/>
      <c r="B715" s="32"/>
      <c r="C715" s="32"/>
      <c r="D715" s="32"/>
      <c r="E715" s="32"/>
      <c r="F715" s="32"/>
      <c r="G715" s="38"/>
      <c r="H715" s="35"/>
      <c r="I715" s="32"/>
      <c r="J715" s="40" t="str">
        <f t="shared" si="11"/>
        <v/>
      </c>
      <c r="K715" s="12" t="str">
        <f>IF(E715="","",IFERROR(VLOOKUP(E715,'1. Setup'!$A$19:$D$56,2,FALSE()),""))</f>
        <v/>
      </c>
      <c r="L715" s="12" t="str">
        <f>IF(E715="","",IFERROR(VLOOKUP(E715,'1. Setup'!$A$19:$D$56,3,FALSE()),""))</f>
        <v/>
      </c>
      <c r="M715" s="12" t="str">
        <f>IF(F715="","",IFERROR(VLOOKUP(F715,'1. Setup'!$F$5:$I$14,2,FALSE()),""))</f>
        <v/>
      </c>
      <c r="N715" s="12" t="str">
        <f>IF(F715="","",IFERROR(VLOOKUP(F715,'1. Setup'!$F$5:$I$14,3,FALSE()),""))</f>
        <v/>
      </c>
      <c r="O715" s="12" t="str">
        <f>IF(E715="","",IFERROR(VLOOKUP(E715,'1. Setup'!$A$19:$D$56,4,FALSE()),""))</f>
        <v/>
      </c>
    </row>
    <row r="716" spans="1:15" ht="15" x14ac:dyDescent="0.25">
      <c r="A716" s="6"/>
      <c r="B716" s="32"/>
      <c r="C716" s="32"/>
      <c r="D716" s="32"/>
      <c r="E716" s="32"/>
      <c r="F716" s="32"/>
      <c r="G716" s="38"/>
      <c r="H716" s="35"/>
      <c r="I716" s="32"/>
      <c r="J716" s="40" t="str">
        <f t="shared" si="11"/>
        <v/>
      </c>
      <c r="K716" s="12" t="str">
        <f>IF(E716="","",IFERROR(VLOOKUP(E716,'1. Setup'!$A$19:$D$56,2,FALSE()),""))</f>
        <v/>
      </c>
      <c r="L716" s="12" t="str">
        <f>IF(E716="","",IFERROR(VLOOKUP(E716,'1. Setup'!$A$19:$D$56,3,FALSE()),""))</f>
        <v/>
      </c>
      <c r="M716" s="12" t="str">
        <f>IF(F716="","",IFERROR(VLOOKUP(F716,'1. Setup'!$F$5:$I$14,2,FALSE()),""))</f>
        <v/>
      </c>
      <c r="N716" s="12" t="str">
        <f>IF(F716="","",IFERROR(VLOOKUP(F716,'1. Setup'!$F$5:$I$14,3,FALSE()),""))</f>
        <v/>
      </c>
      <c r="O716" s="12" t="str">
        <f>IF(E716="","",IFERROR(VLOOKUP(E716,'1. Setup'!$A$19:$D$56,4,FALSE()),""))</f>
        <v/>
      </c>
    </row>
    <row r="717" spans="1:15" ht="15" x14ac:dyDescent="0.25">
      <c r="A717" s="6"/>
      <c r="B717" s="32"/>
      <c r="C717" s="32"/>
      <c r="D717" s="32"/>
      <c r="E717" s="32"/>
      <c r="F717" s="32"/>
      <c r="G717" s="38"/>
      <c r="H717" s="35"/>
      <c r="I717" s="32"/>
      <c r="J717" s="40" t="str">
        <f t="shared" si="11"/>
        <v/>
      </c>
      <c r="K717" s="12" t="str">
        <f>IF(E717="","",IFERROR(VLOOKUP(E717,'1. Setup'!$A$19:$D$56,2,FALSE()),""))</f>
        <v/>
      </c>
      <c r="L717" s="12" t="str">
        <f>IF(E717="","",IFERROR(VLOOKUP(E717,'1. Setup'!$A$19:$D$56,3,FALSE()),""))</f>
        <v/>
      </c>
      <c r="M717" s="12" t="str">
        <f>IF(F717="","",IFERROR(VLOOKUP(F717,'1. Setup'!$F$5:$I$14,2,FALSE()),""))</f>
        <v/>
      </c>
      <c r="N717" s="12" t="str">
        <f>IF(F717="","",IFERROR(VLOOKUP(F717,'1. Setup'!$F$5:$I$14,3,FALSE()),""))</f>
        <v/>
      </c>
      <c r="O717" s="12" t="str">
        <f>IF(E717="","",IFERROR(VLOOKUP(E717,'1. Setup'!$A$19:$D$56,4,FALSE()),""))</f>
        <v/>
      </c>
    </row>
    <row r="718" spans="1:15" ht="15" x14ac:dyDescent="0.25">
      <c r="A718" s="6"/>
      <c r="B718" s="32"/>
      <c r="C718" s="32"/>
      <c r="D718" s="32"/>
      <c r="E718" s="32"/>
      <c r="F718" s="32"/>
      <c r="G718" s="38"/>
      <c r="H718" s="35"/>
      <c r="I718" s="32"/>
      <c r="J718" s="40" t="str">
        <f t="shared" si="11"/>
        <v/>
      </c>
      <c r="K718" s="12" t="str">
        <f>IF(E718="","",IFERROR(VLOOKUP(E718,'1. Setup'!$A$19:$D$56,2,FALSE()),""))</f>
        <v/>
      </c>
      <c r="L718" s="12" t="str">
        <f>IF(E718="","",IFERROR(VLOOKUP(E718,'1. Setup'!$A$19:$D$56,3,FALSE()),""))</f>
        <v/>
      </c>
      <c r="M718" s="12" t="str">
        <f>IF(F718="","",IFERROR(VLOOKUP(F718,'1. Setup'!$F$5:$I$14,2,FALSE()),""))</f>
        <v/>
      </c>
      <c r="N718" s="12" t="str">
        <f>IF(F718="","",IFERROR(VLOOKUP(F718,'1. Setup'!$F$5:$I$14,3,FALSE()),""))</f>
        <v/>
      </c>
      <c r="O718" s="12" t="str">
        <f>IF(E718="","",IFERROR(VLOOKUP(E718,'1. Setup'!$A$19:$D$56,4,FALSE()),""))</f>
        <v/>
      </c>
    </row>
    <row r="719" spans="1:15" ht="15" x14ac:dyDescent="0.25">
      <c r="A719" s="6"/>
      <c r="B719" s="32"/>
      <c r="C719" s="32"/>
      <c r="D719" s="32"/>
      <c r="E719" s="32"/>
      <c r="F719" s="32"/>
      <c r="G719" s="38"/>
      <c r="H719" s="35"/>
      <c r="I719" s="32"/>
      <c r="J719" s="40" t="str">
        <f t="shared" si="11"/>
        <v/>
      </c>
      <c r="K719" s="12" t="str">
        <f>IF(E719="","",IFERROR(VLOOKUP(E719,'1. Setup'!$A$19:$D$56,2,FALSE()),""))</f>
        <v/>
      </c>
      <c r="L719" s="12" t="str">
        <f>IF(E719="","",IFERROR(VLOOKUP(E719,'1. Setup'!$A$19:$D$56,3,FALSE()),""))</f>
        <v/>
      </c>
      <c r="M719" s="12" t="str">
        <f>IF(F719="","",IFERROR(VLOOKUP(F719,'1. Setup'!$F$5:$I$14,2,FALSE()),""))</f>
        <v/>
      </c>
      <c r="N719" s="12" t="str">
        <f>IF(F719="","",IFERROR(VLOOKUP(F719,'1. Setup'!$F$5:$I$14,3,FALSE()),""))</f>
        <v/>
      </c>
      <c r="O719" s="12" t="str">
        <f>IF(E719="","",IFERROR(VLOOKUP(E719,'1. Setup'!$A$19:$D$56,4,FALSE()),""))</f>
        <v/>
      </c>
    </row>
    <row r="720" spans="1:15" ht="15" x14ac:dyDescent="0.25">
      <c r="A720" s="6"/>
      <c r="B720" s="32"/>
      <c r="C720" s="32"/>
      <c r="D720" s="32"/>
      <c r="E720" s="32"/>
      <c r="F720" s="32"/>
      <c r="G720" s="38"/>
      <c r="H720" s="35"/>
      <c r="I720" s="32"/>
      <c r="J720" s="40" t="str">
        <f t="shared" si="11"/>
        <v/>
      </c>
      <c r="K720" s="12" t="str">
        <f>IF(E720="","",IFERROR(VLOOKUP(E720,'1. Setup'!$A$19:$D$56,2,FALSE()),""))</f>
        <v/>
      </c>
      <c r="L720" s="12" t="str">
        <f>IF(E720="","",IFERROR(VLOOKUP(E720,'1. Setup'!$A$19:$D$56,3,FALSE()),""))</f>
        <v/>
      </c>
      <c r="M720" s="12" t="str">
        <f>IF(F720="","",IFERROR(VLOOKUP(F720,'1. Setup'!$F$5:$I$14,2,FALSE()),""))</f>
        <v/>
      </c>
      <c r="N720" s="12" t="str">
        <f>IF(F720="","",IFERROR(VLOOKUP(F720,'1. Setup'!$F$5:$I$14,3,FALSE()),""))</f>
        <v/>
      </c>
      <c r="O720" s="12" t="str">
        <f>IF(E720="","",IFERROR(VLOOKUP(E720,'1. Setup'!$A$19:$D$56,4,FALSE()),""))</f>
        <v/>
      </c>
    </row>
    <row r="721" spans="1:15" ht="15" x14ac:dyDescent="0.25">
      <c r="A721" s="6"/>
      <c r="B721" s="32"/>
      <c r="C721" s="32"/>
      <c r="D721" s="32"/>
      <c r="E721" s="32"/>
      <c r="F721" s="32"/>
      <c r="G721" s="38"/>
      <c r="H721" s="35"/>
      <c r="I721" s="32"/>
      <c r="J721" s="40" t="str">
        <f t="shared" si="11"/>
        <v/>
      </c>
      <c r="K721" s="12" t="str">
        <f>IF(E721="","",IFERROR(VLOOKUP(E721,'1. Setup'!$A$19:$D$56,2,FALSE()),""))</f>
        <v/>
      </c>
      <c r="L721" s="12" t="str">
        <f>IF(E721="","",IFERROR(VLOOKUP(E721,'1. Setup'!$A$19:$D$56,3,FALSE()),""))</f>
        <v/>
      </c>
      <c r="M721" s="12" t="str">
        <f>IF(F721="","",IFERROR(VLOOKUP(F721,'1. Setup'!$F$5:$I$14,2,FALSE()),""))</f>
        <v/>
      </c>
      <c r="N721" s="12" t="str">
        <f>IF(F721="","",IFERROR(VLOOKUP(F721,'1. Setup'!$F$5:$I$14,3,FALSE()),""))</f>
        <v/>
      </c>
      <c r="O721" s="12" t="str">
        <f>IF(E721="","",IFERROR(VLOOKUP(E721,'1. Setup'!$A$19:$D$56,4,FALSE()),""))</f>
        <v/>
      </c>
    </row>
    <row r="722" spans="1:15" ht="15" x14ac:dyDescent="0.25">
      <c r="A722" s="6"/>
      <c r="B722" s="32"/>
      <c r="C722" s="32"/>
      <c r="D722" s="32"/>
      <c r="E722" s="32"/>
      <c r="F722" s="32"/>
      <c r="G722" s="38"/>
      <c r="H722" s="35"/>
      <c r="I722" s="32"/>
      <c r="J722" s="40" t="str">
        <f t="shared" si="11"/>
        <v/>
      </c>
      <c r="K722" s="12" t="str">
        <f>IF(E722="","",IFERROR(VLOOKUP(E722,'1. Setup'!$A$19:$D$56,2,FALSE()),""))</f>
        <v/>
      </c>
      <c r="L722" s="12" t="str">
        <f>IF(E722="","",IFERROR(VLOOKUP(E722,'1. Setup'!$A$19:$D$56,3,FALSE()),""))</f>
        <v/>
      </c>
      <c r="M722" s="12" t="str">
        <f>IF(F722="","",IFERROR(VLOOKUP(F722,'1. Setup'!$F$5:$I$14,2,FALSE()),""))</f>
        <v/>
      </c>
      <c r="N722" s="12" t="str">
        <f>IF(F722="","",IFERROR(VLOOKUP(F722,'1. Setup'!$F$5:$I$14,3,FALSE()),""))</f>
        <v/>
      </c>
      <c r="O722" s="12" t="str">
        <f>IF(E722="","",IFERROR(VLOOKUP(E722,'1. Setup'!$A$19:$D$56,4,FALSE()),""))</f>
        <v/>
      </c>
    </row>
    <row r="723" spans="1:15" ht="15" x14ac:dyDescent="0.25">
      <c r="A723" s="6"/>
      <c r="B723" s="32"/>
      <c r="C723" s="32"/>
      <c r="D723" s="32"/>
      <c r="E723" s="32"/>
      <c r="F723" s="32"/>
      <c r="G723" s="38"/>
      <c r="H723" s="35"/>
      <c r="I723" s="32"/>
      <c r="J723" s="40" t="str">
        <f t="shared" si="11"/>
        <v/>
      </c>
      <c r="K723" s="12" t="str">
        <f>IF(E723="","",IFERROR(VLOOKUP(E723,'1. Setup'!$A$19:$D$56,2,FALSE()),""))</f>
        <v/>
      </c>
      <c r="L723" s="12" t="str">
        <f>IF(E723="","",IFERROR(VLOOKUP(E723,'1. Setup'!$A$19:$D$56,3,FALSE()),""))</f>
        <v/>
      </c>
      <c r="M723" s="12" t="str">
        <f>IF(F723="","",IFERROR(VLOOKUP(F723,'1. Setup'!$F$5:$I$14,2,FALSE()),""))</f>
        <v/>
      </c>
      <c r="N723" s="12" t="str">
        <f>IF(F723="","",IFERROR(VLOOKUP(F723,'1. Setup'!$F$5:$I$14,3,FALSE()),""))</f>
        <v/>
      </c>
      <c r="O723" s="12" t="str">
        <f>IF(E723="","",IFERROR(VLOOKUP(E723,'1. Setup'!$A$19:$D$56,4,FALSE()),""))</f>
        <v/>
      </c>
    </row>
    <row r="724" spans="1:15" ht="15" x14ac:dyDescent="0.25">
      <c r="A724" s="6"/>
      <c r="B724" s="32"/>
      <c r="C724" s="32"/>
      <c r="D724" s="32"/>
      <c r="E724" s="32"/>
      <c r="F724" s="32"/>
      <c r="G724" s="38"/>
      <c r="H724" s="35"/>
      <c r="I724" s="32"/>
      <c r="J724" s="40" t="str">
        <f t="shared" si="11"/>
        <v/>
      </c>
      <c r="K724" s="12" t="str">
        <f>IF(E724="","",IFERROR(VLOOKUP(E724,'1. Setup'!$A$19:$D$56,2,FALSE()),""))</f>
        <v/>
      </c>
      <c r="L724" s="12" t="str">
        <f>IF(E724="","",IFERROR(VLOOKUP(E724,'1. Setup'!$A$19:$D$56,3,FALSE()),""))</f>
        <v/>
      </c>
      <c r="M724" s="12" t="str">
        <f>IF(F724="","",IFERROR(VLOOKUP(F724,'1. Setup'!$F$5:$I$14,2,FALSE()),""))</f>
        <v/>
      </c>
      <c r="N724" s="12" t="str">
        <f>IF(F724="","",IFERROR(VLOOKUP(F724,'1. Setup'!$F$5:$I$14,3,FALSE()),""))</f>
        <v/>
      </c>
      <c r="O724" s="12" t="str">
        <f>IF(E724="","",IFERROR(VLOOKUP(E724,'1. Setup'!$A$19:$D$56,4,FALSE()),""))</f>
        <v/>
      </c>
    </row>
    <row r="725" spans="1:15" ht="15" x14ac:dyDescent="0.25">
      <c r="A725" s="6"/>
      <c r="B725" s="32"/>
      <c r="C725" s="32"/>
      <c r="D725" s="32"/>
      <c r="E725" s="32"/>
      <c r="F725" s="32"/>
      <c r="G725" s="38"/>
      <c r="H725" s="35"/>
      <c r="I725" s="32"/>
      <c r="J725" s="40" t="str">
        <f t="shared" si="11"/>
        <v/>
      </c>
      <c r="K725" s="12" t="str">
        <f>IF(E725="","",IFERROR(VLOOKUP(E725,'1. Setup'!$A$19:$D$56,2,FALSE()),""))</f>
        <v/>
      </c>
      <c r="L725" s="12" t="str">
        <f>IF(E725="","",IFERROR(VLOOKUP(E725,'1. Setup'!$A$19:$D$56,3,FALSE()),""))</f>
        <v/>
      </c>
      <c r="M725" s="12" t="str">
        <f>IF(F725="","",IFERROR(VLOOKUP(F725,'1. Setup'!$F$5:$I$14,2,FALSE()),""))</f>
        <v/>
      </c>
      <c r="N725" s="12" t="str">
        <f>IF(F725="","",IFERROR(VLOOKUP(F725,'1. Setup'!$F$5:$I$14,3,FALSE()),""))</f>
        <v/>
      </c>
      <c r="O725" s="12" t="str">
        <f>IF(E725="","",IFERROR(VLOOKUP(E725,'1. Setup'!$A$19:$D$56,4,FALSE()),""))</f>
        <v/>
      </c>
    </row>
    <row r="726" spans="1:15" ht="15" x14ac:dyDescent="0.25">
      <c r="A726" s="6"/>
      <c r="B726" s="32"/>
      <c r="C726" s="32"/>
      <c r="D726" s="32"/>
      <c r="E726" s="32"/>
      <c r="F726" s="32"/>
      <c r="G726" s="38"/>
      <c r="H726" s="35"/>
      <c r="I726" s="32"/>
      <c r="J726" s="40" t="str">
        <f t="shared" si="11"/>
        <v/>
      </c>
      <c r="K726" s="12" t="str">
        <f>IF(E726="","",IFERROR(VLOOKUP(E726,'1. Setup'!$A$19:$D$56,2,FALSE()),""))</f>
        <v/>
      </c>
      <c r="L726" s="12" t="str">
        <f>IF(E726="","",IFERROR(VLOOKUP(E726,'1. Setup'!$A$19:$D$56,3,FALSE()),""))</f>
        <v/>
      </c>
      <c r="M726" s="12" t="str">
        <f>IF(F726="","",IFERROR(VLOOKUP(F726,'1. Setup'!$F$5:$I$14,2,FALSE()),""))</f>
        <v/>
      </c>
      <c r="N726" s="12" t="str">
        <f>IF(F726="","",IFERROR(VLOOKUP(F726,'1. Setup'!$F$5:$I$14,3,FALSE()),""))</f>
        <v/>
      </c>
      <c r="O726" s="12" t="str">
        <f>IF(E726="","",IFERROR(VLOOKUP(E726,'1. Setup'!$A$19:$D$56,4,FALSE()),""))</f>
        <v/>
      </c>
    </row>
    <row r="727" spans="1:15" ht="15" x14ac:dyDescent="0.25">
      <c r="A727" s="6"/>
      <c r="B727" s="32"/>
      <c r="C727" s="32"/>
      <c r="D727" s="32"/>
      <c r="E727" s="32"/>
      <c r="F727" s="32"/>
      <c r="G727" s="38"/>
      <c r="H727" s="35"/>
      <c r="I727" s="32"/>
      <c r="J727" s="40" t="str">
        <f t="shared" si="11"/>
        <v/>
      </c>
      <c r="K727" s="12" t="str">
        <f>IF(E727="","",IFERROR(VLOOKUP(E727,'1. Setup'!$A$19:$D$56,2,FALSE()),""))</f>
        <v/>
      </c>
      <c r="L727" s="12" t="str">
        <f>IF(E727="","",IFERROR(VLOOKUP(E727,'1. Setup'!$A$19:$D$56,3,FALSE()),""))</f>
        <v/>
      </c>
      <c r="M727" s="12" t="str">
        <f>IF(F727="","",IFERROR(VLOOKUP(F727,'1. Setup'!$F$5:$I$14,2,FALSE()),""))</f>
        <v/>
      </c>
      <c r="N727" s="12" t="str">
        <f>IF(F727="","",IFERROR(VLOOKUP(F727,'1. Setup'!$F$5:$I$14,3,FALSE()),""))</f>
        <v/>
      </c>
      <c r="O727" s="12" t="str">
        <f>IF(E727="","",IFERROR(VLOOKUP(E727,'1. Setup'!$A$19:$D$56,4,FALSE()),""))</f>
        <v/>
      </c>
    </row>
    <row r="728" spans="1:15" ht="15" x14ac:dyDescent="0.25">
      <c r="A728" s="6"/>
      <c r="B728" s="32"/>
      <c r="C728" s="32"/>
      <c r="D728" s="32"/>
      <c r="E728" s="32"/>
      <c r="F728" s="32"/>
      <c r="G728" s="38"/>
      <c r="H728" s="35"/>
      <c r="I728" s="32"/>
      <c r="J728" s="40" t="str">
        <f t="shared" si="11"/>
        <v/>
      </c>
      <c r="K728" s="12" t="str">
        <f>IF(E728="","",IFERROR(VLOOKUP(E728,'1. Setup'!$A$19:$D$56,2,FALSE()),""))</f>
        <v/>
      </c>
      <c r="L728" s="12" t="str">
        <f>IF(E728="","",IFERROR(VLOOKUP(E728,'1. Setup'!$A$19:$D$56,3,FALSE()),""))</f>
        <v/>
      </c>
      <c r="M728" s="12" t="str">
        <f>IF(F728="","",IFERROR(VLOOKUP(F728,'1. Setup'!$F$5:$I$14,2,FALSE()),""))</f>
        <v/>
      </c>
      <c r="N728" s="12" t="str">
        <f>IF(F728="","",IFERROR(VLOOKUP(F728,'1. Setup'!$F$5:$I$14,3,FALSE()),""))</f>
        <v/>
      </c>
      <c r="O728" s="12" t="str">
        <f>IF(E728="","",IFERROR(VLOOKUP(E728,'1. Setup'!$A$19:$D$56,4,FALSE()),""))</f>
        <v/>
      </c>
    </row>
    <row r="729" spans="1:15" ht="15" x14ac:dyDescent="0.25">
      <c r="A729" s="6"/>
      <c r="B729" s="32"/>
      <c r="C729" s="32"/>
      <c r="D729" s="32"/>
      <c r="E729" s="32"/>
      <c r="F729" s="32"/>
      <c r="G729" s="38"/>
      <c r="H729" s="35"/>
      <c r="I729" s="32"/>
      <c r="J729" s="40" t="str">
        <f t="shared" si="11"/>
        <v/>
      </c>
      <c r="K729" s="12" t="str">
        <f>IF(E729="","",IFERROR(VLOOKUP(E729,'1. Setup'!$A$19:$D$56,2,FALSE()),""))</f>
        <v/>
      </c>
      <c r="L729" s="12" t="str">
        <f>IF(E729="","",IFERROR(VLOOKUP(E729,'1. Setup'!$A$19:$D$56,3,FALSE()),""))</f>
        <v/>
      </c>
      <c r="M729" s="12" t="str">
        <f>IF(F729="","",IFERROR(VLOOKUP(F729,'1. Setup'!$F$5:$I$14,2,FALSE()),""))</f>
        <v/>
      </c>
      <c r="N729" s="12" t="str">
        <f>IF(F729="","",IFERROR(VLOOKUP(F729,'1. Setup'!$F$5:$I$14,3,FALSE()),""))</f>
        <v/>
      </c>
      <c r="O729" s="12" t="str">
        <f>IF(E729="","",IFERROR(VLOOKUP(E729,'1. Setup'!$A$19:$D$56,4,FALSE()),""))</f>
        <v/>
      </c>
    </row>
    <row r="730" spans="1:15" ht="15" x14ac:dyDescent="0.25">
      <c r="A730" s="6"/>
      <c r="B730" s="32"/>
      <c r="C730" s="32"/>
      <c r="D730" s="32"/>
      <c r="E730" s="32"/>
      <c r="F730" s="32"/>
      <c r="G730" s="38"/>
      <c r="H730" s="35"/>
      <c r="I730" s="32"/>
      <c r="J730" s="40" t="str">
        <f t="shared" si="11"/>
        <v/>
      </c>
      <c r="K730" s="12" t="str">
        <f>IF(E730="","",IFERROR(VLOOKUP(E730,'1. Setup'!$A$19:$D$56,2,FALSE()),""))</f>
        <v/>
      </c>
      <c r="L730" s="12" t="str">
        <f>IF(E730="","",IFERROR(VLOOKUP(E730,'1. Setup'!$A$19:$D$56,3,FALSE()),""))</f>
        <v/>
      </c>
      <c r="M730" s="12" t="str">
        <f>IF(F730="","",IFERROR(VLOOKUP(F730,'1. Setup'!$F$5:$I$14,2,FALSE()),""))</f>
        <v/>
      </c>
      <c r="N730" s="12" t="str">
        <f>IF(F730="","",IFERROR(VLOOKUP(F730,'1. Setup'!$F$5:$I$14,3,FALSE()),""))</f>
        <v/>
      </c>
      <c r="O730" s="12" t="str">
        <f>IF(E730="","",IFERROR(VLOOKUP(E730,'1. Setup'!$A$19:$D$56,4,FALSE()),""))</f>
        <v/>
      </c>
    </row>
    <row r="731" spans="1:15" ht="15" x14ac:dyDescent="0.25">
      <c r="A731" s="6"/>
      <c r="B731" s="32"/>
      <c r="C731" s="32"/>
      <c r="D731" s="32"/>
      <c r="E731" s="32"/>
      <c r="F731" s="32"/>
      <c r="G731" s="38"/>
      <c r="H731" s="35"/>
      <c r="I731" s="32"/>
      <c r="J731" s="40" t="str">
        <f t="shared" si="11"/>
        <v/>
      </c>
      <c r="K731" s="12" t="str">
        <f>IF(E731="","",IFERROR(VLOOKUP(E731,'1. Setup'!$A$19:$D$56,2,FALSE()),""))</f>
        <v/>
      </c>
      <c r="L731" s="12" t="str">
        <f>IF(E731="","",IFERROR(VLOOKUP(E731,'1. Setup'!$A$19:$D$56,3,FALSE()),""))</f>
        <v/>
      </c>
      <c r="M731" s="12" t="str">
        <f>IF(F731="","",IFERROR(VLOOKUP(F731,'1. Setup'!$F$5:$I$14,2,FALSE()),""))</f>
        <v/>
      </c>
      <c r="N731" s="12" t="str">
        <f>IF(F731="","",IFERROR(VLOOKUP(F731,'1. Setup'!$F$5:$I$14,3,FALSE()),""))</f>
        <v/>
      </c>
      <c r="O731" s="12" t="str">
        <f>IF(E731="","",IFERROR(VLOOKUP(E731,'1. Setup'!$A$19:$D$56,4,FALSE()),""))</f>
        <v/>
      </c>
    </row>
    <row r="732" spans="1:15" ht="15" x14ac:dyDescent="0.25">
      <c r="A732" s="6"/>
      <c r="B732" s="32"/>
      <c r="C732" s="32"/>
      <c r="D732" s="32"/>
      <c r="E732" s="32"/>
      <c r="F732" s="32"/>
      <c r="G732" s="38"/>
      <c r="H732" s="35"/>
      <c r="I732" s="32"/>
      <c r="J732" s="40" t="str">
        <f t="shared" si="11"/>
        <v/>
      </c>
      <c r="K732" s="12" t="str">
        <f>IF(E732="","",IFERROR(VLOOKUP(E732,'1. Setup'!$A$19:$D$56,2,FALSE()),""))</f>
        <v/>
      </c>
      <c r="L732" s="12" t="str">
        <f>IF(E732="","",IFERROR(VLOOKUP(E732,'1. Setup'!$A$19:$D$56,3,FALSE()),""))</f>
        <v/>
      </c>
      <c r="M732" s="12" t="str">
        <f>IF(F732="","",IFERROR(VLOOKUP(F732,'1. Setup'!$F$5:$I$14,2,FALSE()),""))</f>
        <v/>
      </c>
      <c r="N732" s="12" t="str">
        <f>IF(F732="","",IFERROR(VLOOKUP(F732,'1. Setup'!$F$5:$I$14,3,FALSE()),""))</f>
        <v/>
      </c>
      <c r="O732" s="12" t="str">
        <f>IF(E732="","",IFERROR(VLOOKUP(E732,'1. Setup'!$A$19:$D$56,4,FALSE()),""))</f>
        <v/>
      </c>
    </row>
    <row r="733" spans="1:15" ht="15" x14ac:dyDescent="0.25">
      <c r="A733" s="6"/>
      <c r="B733" s="32"/>
      <c r="C733" s="32"/>
      <c r="D733" s="32"/>
      <c r="E733" s="32"/>
      <c r="F733" s="32"/>
      <c r="G733" s="38"/>
      <c r="H733" s="35"/>
      <c r="I733" s="32"/>
      <c r="J733" s="40" t="str">
        <f t="shared" si="11"/>
        <v/>
      </c>
      <c r="K733" s="12" t="str">
        <f>IF(E733="","",IFERROR(VLOOKUP(E733,'1. Setup'!$A$19:$D$56,2,FALSE()),""))</f>
        <v/>
      </c>
      <c r="L733" s="12" t="str">
        <f>IF(E733="","",IFERROR(VLOOKUP(E733,'1. Setup'!$A$19:$D$56,3,FALSE()),""))</f>
        <v/>
      </c>
      <c r="M733" s="12" t="str">
        <f>IF(F733="","",IFERROR(VLOOKUP(F733,'1. Setup'!$F$5:$I$14,2,FALSE()),""))</f>
        <v/>
      </c>
      <c r="N733" s="12" t="str">
        <f>IF(F733="","",IFERROR(VLOOKUP(F733,'1. Setup'!$F$5:$I$14,3,FALSE()),""))</f>
        <v/>
      </c>
      <c r="O733" s="12" t="str">
        <f>IF(E733="","",IFERROR(VLOOKUP(E733,'1. Setup'!$A$19:$D$56,4,FALSE()),""))</f>
        <v/>
      </c>
    </row>
    <row r="734" spans="1:15" ht="15" x14ac:dyDescent="0.25">
      <c r="A734" s="6"/>
      <c r="B734" s="32"/>
      <c r="C734" s="32"/>
      <c r="D734" s="32"/>
      <c r="E734" s="32"/>
      <c r="F734" s="32"/>
      <c r="G734" s="38"/>
      <c r="H734" s="35"/>
      <c r="I734" s="32"/>
      <c r="J734" s="40" t="str">
        <f t="shared" si="11"/>
        <v/>
      </c>
      <c r="K734" s="12" t="str">
        <f>IF(E734="","",IFERROR(VLOOKUP(E734,'1. Setup'!$A$19:$D$56,2,FALSE()),""))</f>
        <v/>
      </c>
      <c r="L734" s="12" t="str">
        <f>IF(E734="","",IFERROR(VLOOKUP(E734,'1. Setup'!$A$19:$D$56,3,FALSE()),""))</f>
        <v/>
      </c>
      <c r="M734" s="12" t="str">
        <f>IF(F734="","",IFERROR(VLOOKUP(F734,'1. Setup'!$F$5:$I$14,2,FALSE()),""))</f>
        <v/>
      </c>
      <c r="N734" s="12" t="str">
        <f>IF(F734="","",IFERROR(VLOOKUP(F734,'1. Setup'!$F$5:$I$14,3,FALSE()),""))</f>
        <v/>
      </c>
      <c r="O734" s="12" t="str">
        <f>IF(E734="","",IFERROR(VLOOKUP(E734,'1. Setup'!$A$19:$D$56,4,FALSE()),""))</f>
        <v/>
      </c>
    </row>
    <row r="735" spans="1:15" ht="15" x14ac:dyDescent="0.25">
      <c r="A735" s="6"/>
      <c r="B735" s="32"/>
      <c r="C735" s="32"/>
      <c r="D735" s="32"/>
      <c r="E735" s="32"/>
      <c r="F735" s="32"/>
      <c r="G735" s="38"/>
      <c r="H735" s="35"/>
      <c r="I735" s="32"/>
      <c r="J735" s="40" t="str">
        <f t="shared" si="11"/>
        <v/>
      </c>
      <c r="K735" s="12" t="str">
        <f>IF(E735="","",IFERROR(VLOOKUP(E735,'1. Setup'!$A$19:$D$56,2,FALSE()),""))</f>
        <v/>
      </c>
      <c r="L735" s="12" t="str">
        <f>IF(E735="","",IFERROR(VLOOKUP(E735,'1. Setup'!$A$19:$D$56,3,FALSE()),""))</f>
        <v/>
      </c>
      <c r="M735" s="12" t="str">
        <f>IF(F735="","",IFERROR(VLOOKUP(F735,'1. Setup'!$F$5:$I$14,2,FALSE()),""))</f>
        <v/>
      </c>
      <c r="N735" s="12" t="str">
        <f>IF(F735="","",IFERROR(VLOOKUP(F735,'1. Setup'!$F$5:$I$14,3,FALSE()),""))</f>
        <v/>
      </c>
      <c r="O735" s="12" t="str">
        <f>IF(E735="","",IFERROR(VLOOKUP(E735,'1. Setup'!$A$19:$D$56,4,FALSE()),""))</f>
        <v/>
      </c>
    </row>
    <row r="736" spans="1:15" ht="15" x14ac:dyDescent="0.25">
      <c r="A736" s="6"/>
      <c r="B736" s="32"/>
      <c r="C736" s="32"/>
      <c r="D736" s="32"/>
      <c r="E736" s="32"/>
      <c r="F736" s="32"/>
      <c r="G736" s="38"/>
      <c r="H736" s="35"/>
      <c r="I736" s="32"/>
      <c r="J736" s="40" t="str">
        <f t="shared" si="11"/>
        <v/>
      </c>
      <c r="K736" s="12" t="str">
        <f>IF(E736="","",IFERROR(VLOOKUP(E736,'1. Setup'!$A$19:$D$56,2,FALSE()),""))</f>
        <v/>
      </c>
      <c r="L736" s="12" t="str">
        <f>IF(E736="","",IFERROR(VLOOKUP(E736,'1. Setup'!$A$19:$D$56,3,FALSE()),""))</f>
        <v/>
      </c>
      <c r="M736" s="12" t="str">
        <f>IF(F736="","",IFERROR(VLOOKUP(F736,'1. Setup'!$F$5:$I$14,2,FALSE()),""))</f>
        <v/>
      </c>
      <c r="N736" s="12" t="str">
        <f>IF(F736="","",IFERROR(VLOOKUP(F736,'1. Setup'!$F$5:$I$14,3,FALSE()),""))</f>
        <v/>
      </c>
      <c r="O736" s="12" t="str">
        <f>IF(E736="","",IFERROR(VLOOKUP(E736,'1. Setup'!$A$19:$D$56,4,FALSE()),""))</f>
        <v/>
      </c>
    </row>
    <row r="737" spans="1:15" ht="15" x14ac:dyDescent="0.25">
      <c r="A737" s="6"/>
      <c r="B737" s="32"/>
      <c r="C737" s="32"/>
      <c r="D737" s="32"/>
      <c r="E737" s="32"/>
      <c r="F737" s="32"/>
      <c r="G737" s="38"/>
      <c r="H737" s="35"/>
      <c r="I737" s="32"/>
      <c r="J737" s="40" t="str">
        <f t="shared" si="11"/>
        <v/>
      </c>
      <c r="K737" s="12" t="str">
        <f>IF(E737="","",IFERROR(VLOOKUP(E737,'1. Setup'!$A$19:$D$56,2,FALSE()),""))</f>
        <v/>
      </c>
      <c r="L737" s="12" t="str">
        <f>IF(E737="","",IFERROR(VLOOKUP(E737,'1. Setup'!$A$19:$D$56,3,FALSE()),""))</f>
        <v/>
      </c>
      <c r="M737" s="12" t="str">
        <f>IF(F737="","",IFERROR(VLOOKUP(F737,'1. Setup'!$F$5:$I$14,2,FALSE()),""))</f>
        <v/>
      </c>
      <c r="N737" s="12" t="str">
        <f>IF(F737="","",IFERROR(VLOOKUP(F737,'1. Setup'!$F$5:$I$14,3,FALSE()),""))</f>
        <v/>
      </c>
      <c r="O737" s="12" t="str">
        <f>IF(E737="","",IFERROR(VLOOKUP(E737,'1. Setup'!$A$19:$D$56,4,FALSE()),""))</f>
        <v/>
      </c>
    </row>
    <row r="738" spans="1:15" ht="15" x14ac:dyDescent="0.25">
      <c r="A738" s="6"/>
      <c r="B738" s="32"/>
      <c r="C738" s="32"/>
      <c r="D738" s="32"/>
      <c r="E738" s="32"/>
      <c r="F738" s="32"/>
      <c r="G738" s="38"/>
      <c r="H738" s="35"/>
      <c r="I738" s="32"/>
      <c r="J738" s="40" t="str">
        <f t="shared" si="11"/>
        <v/>
      </c>
      <c r="K738" s="12" t="str">
        <f>IF(E738="","",IFERROR(VLOOKUP(E738,'1. Setup'!$A$19:$D$56,2,FALSE()),""))</f>
        <v/>
      </c>
      <c r="L738" s="12" t="str">
        <f>IF(E738="","",IFERROR(VLOOKUP(E738,'1. Setup'!$A$19:$D$56,3,FALSE()),""))</f>
        <v/>
      </c>
      <c r="M738" s="12" t="str">
        <f>IF(F738="","",IFERROR(VLOOKUP(F738,'1. Setup'!$F$5:$I$14,2,FALSE()),""))</f>
        <v/>
      </c>
      <c r="N738" s="12" t="str">
        <f>IF(F738="","",IFERROR(VLOOKUP(F738,'1. Setup'!$F$5:$I$14,3,FALSE()),""))</f>
        <v/>
      </c>
      <c r="O738" s="12" t="str">
        <f>IF(E738="","",IFERROR(VLOOKUP(E738,'1. Setup'!$A$19:$D$56,4,FALSE()),""))</f>
        <v/>
      </c>
    </row>
    <row r="739" spans="1:15" ht="15" x14ac:dyDescent="0.25">
      <c r="A739" s="6"/>
      <c r="B739" s="32"/>
      <c r="C739" s="32"/>
      <c r="D739" s="32"/>
      <c r="E739" s="32"/>
      <c r="F739" s="32"/>
      <c r="G739" s="38"/>
      <c r="H739" s="35"/>
      <c r="I739" s="32"/>
      <c r="J739" s="40" t="str">
        <f t="shared" si="11"/>
        <v/>
      </c>
      <c r="K739" s="12" t="str">
        <f>IF(E739="","",IFERROR(VLOOKUP(E739,'1. Setup'!$A$19:$D$56,2,FALSE()),""))</f>
        <v/>
      </c>
      <c r="L739" s="12" t="str">
        <f>IF(E739="","",IFERROR(VLOOKUP(E739,'1. Setup'!$A$19:$D$56,3,FALSE()),""))</f>
        <v/>
      </c>
      <c r="M739" s="12" t="str">
        <f>IF(F739="","",IFERROR(VLOOKUP(F739,'1. Setup'!$F$5:$I$14,2,FALSE()),""))</f>
        <v/>
      </c>
      <c r="N739" s="12" t="str">
        <f>IF(F739="","",IFERROR(VLOOKUP(F739,'1. Setup'!$F$5:$I$14,3,FALSE()),""))</f>
        <v/>
      </c>
      <c r="O739" s="12" t="str">
        <f>IF(E739="","",IFERROR(VLOOKUP(E739,'1. Setup'!$A$19:$D$56,4,FALSE()),""))</f>
        <v/>
      </c>
    </row>
    <row r="740" spans="1:15" ht="15" x14ac:dyDescent="0.25">
      <c r="A740" s="6"/>
      <c r="B740" s="32"/>
      <c r="C740" s="32"/>
      <c r="D740" s="32"/>
      <c r="E740" s="32"/>
      <c r="F740" s="32"/>
      <c r="G740" s="38"/>
      <c r="H740" s="35"/>
      <c r="I740" s="32"/>
      <c r="J740" s="40" t="str">
        <f t="shared" si="11"/>
        <v/>
      </c>
      <c r="K740" s="12" t="str">
        <f>IF(E740="","",IFERROR(VLOOKUP(E740,'1. Setup'!$A$19:$D$56,2,FALSE()),""))</f>
        <v/>
      </c>
      <c r="L740" s="12" t="str">
        <f>IF(E740="","",IFERROR(VLOOKUP(E740,'1. Setup'!$A$19:$D$56,3,FALSE()),""))</f>
        <v/>
      </c>
      <c r="M740" s="12" t="str">
        <f>IF(F740="","",IFERROR(VLOOKUP(F740,'1. Setup'!$F$5:$I$14,2,FALSE()),""))</f>
        <v/>
      </c>
      <c r="N740" s="12" t="str">
        <f>IF(F740="","",IFERROR(VLOOKUP(F740,'1. Setup'!$F$5:$I$14,3,FALSE()),""))</f>
        <v/>
      </c>
      <c r="O740" s="12" t="str">
        <f>IF(E740="","",IFERROR(VLOOKUP(E740,'1. Setup'!$A$19:$D$56,4,FALSE()),""))</f>
        <v/>
      </c>
    </row>
    <row r="741" spans="1:15" ht="15" x14ac:dyDescent="0.25">
      <c r="A741" s="6"/>
      <c r="B741" s="32"/>
      <c r="C741" s="32"/>
      <c r="D741" s="32"/>
      <c r="E741" s="32"/>
      <c r="F741" s="32"/>
      <c r="G741" s="38"/>
      <c r="H741" s="35"/>
      <c r="I741" s="32"/>
      <c r="J741" s="40" t="str">
        <f t="shared" si="11"/>
        <v/>
      </c>
      <c r="K741" s="12" t="str">
        <f>IF(E741="","",IFERROR(VLOOKUP(E741,'1. Setup'!$A$19:$D$56,2,FALSE()),""))</f>
        <v/>
      </c>
      <c r="L741" s="12" t="str">
        <f>IF(E741="","",IFERROR(VLOOKUP(E741,'1. Setup'!$A$19:$D$56,3,FALSE()),""))</f>
        <v/>
      </c>
      <c r="M741" s="12" t="str">
        <f>IF(F741="","",IFERROR(VLOOKUP(F741,'1. Setup'!$F$5:$I$14,2,FALSE()),""))</f>
        <v/>
      </c>
      <c r="N741" s="12" t="str">
        <f>IF(F741="","",IFERROR(VLOOKUP(F741,'1. Setup'!$F$5:$I$14,3,FALSE()),""))</f>
        <v/>
      </c>
      <c r="O741" s="12" t="str">
        <f>IF(E741="","",IFERROR(VLOOKUP(E741,'1. Setup'!$A$19:$D$56,4,FALSE()),""))</f>
        <v/>
      </c>
    </row>
    <row r="742" spans="1:15" ht="15" x14ac:dyDescent="0.25">
      <c r="A742" s="6"/>
      <c r="B742" s="32"/>
      <c r="C742" s="32"/>
      <c r="D742" s="32"/>
      <c r="E742" s="32"/>
      <c r="F742" s="32"/>
      <c r="G742" s="38"/>
      <c r="H742" s="35"/>
      <c r="I742" s="32"/>
      <c r="J742" s="40" t="str">
        <f t="shared" si="11"/>
        <v/>
      </c>
      <c r="K742" s="12" t="str">
        <f>IF(E742="","",IFERROR(VLOOKUP(E742,'1. Setup'!$A$19:$D$56,2,FALSE()),""))</f>
        <v/>
      </c>
      <c r="L742" s="12" t="str">
        <f>IF(E742="","",IFERROR(VLOOKUP(E742,'1. Setup'!$A$19:$D$56,3,FALSE()),""))</f>
        <v/>
      </c>
      <c r="M742" s="12" t="str">
        <f>IF(F742="","",IFERROR(VLOOKUP(F742,'1. Setup'!$F$5:$I$14,2,FALSE()),""))</f>
        <v/>
      </c>
      <c r="N742" s="12" t="str">
        <f>IF(F742="","",IFERROR(VLOOKUP(F742,'1. Setup'!$F$5:$I$14,3,FALSE()),""))</f>
        <v/>
      </c>
      <c r="O742" s="12" t="str">
        <f>IF(E742="","",IFERROR(VLOOKUP(E742,'1. Setup'!$A$19:$D$56,4,FALSE()),""))</f>
        <v/>
      </c>
    </row>
    <row r="743" spans="1:15" ht="15" x14ac:dyDescent="0.25">
      <c r="A743" s="6"/>
      <c r="B743" s="32"/>
      <c r="C743" s="32"/>
      <c r="D743" s="32"/>
      <c r="E743" s="32"/>
      <c r="F743" s="32"/>
      <c r="G743" s="38"/>
      <c r="H743" s="35"/>
      <c r="I743" s="32"/>
      <c r="J743" s="40" t="str">
        <f t="shared" si="11"/>
        <v/>
      </c>
      <c r="K743" s="12" t="str">
        <f>IF(E743="","",IFERROR(VLOOKUP(E743,'1. Setup'!$A$19:$D$56,2,FALSE()),""))</f>
        <v/>
      </c>
      <c r="L743" s="12" t="str">
        <f>IF(E743="","",IFERROR(VLOOKUP(E743,'1. Setup'!$A$19:$D$56,3,FALSE()),""))</f>
        <v/>
      </c>
      <c r="M743" s="12" t="str">
        <f>IF(F743="","",IFERROR(VLOOKUP(F743,'1. Setup'!$F$5:$I$14,2,FALSE()),""))</f>
        <v/>
      </c>
      <c r="N743" s="12" t="str">
        <f>IF(F743="","",IFERROR(VLOOKUP(F743,'1. Setup'!$F$5:$I$14,3,FALSE()),""))</f>
        <v/>
      </c>
      <c r="O743" s="12" t="str">
        <f>IF(E743="","",IFERROR(VLOOKUP(E743,'1. Setup'!$A$19:$D$56,4,FALSE()),""))</f>
        <v/>
      </c>
    </row>
    <row r="744" spans="1:15" ht="15" x14ac:dyDescent="0.25">
      <c r="A744" s="6"/>
      <c r="B744" s="32"/>
      <c r="C744" s="32"/>
      <c r="D744" s="32"/>
      <c r="E744" s="32"/>
      <c r="F744" s="32"/>
      <c r="G744" s="38"/>
      <c r="H744" s="35"/>
      <c r="I744" s="32"/>
      <c r="J744" s="40" t="str">
        <f t="shared" si="11"/>
        <v/>
      </c>
      <c r="K744" s="12" t="str">
        <f>IF(E744="","",IFERROR(VLOOKUP(E744,'1. Setup'!$A$19:$D$56,2,FALSE()),""))</f>
        <v/>
      </c>
      <c r="L744" s="12" t="str">
        <f>IF(E744="","",IFERROR(VLOOKUP(E744,'1. Setup'!$A$19:$D$56,3,FALSE()),""))</f>
        <v/>
      </c>
      <c r="M744" s="12" t="str">
        <f>IF(F744="","",IFERROR(VLOOKUP(F744,'1. Setup'!$F$5:$I$14,2,FALSE()),""))</f>
        <v/>
      </c>
      <c r="N744" s="12" t="str">
        <f>IF(F744="","",IFERROR(VLOOKUP(F744,'1. Setup'!$F$5:$I$14,3,FALSE()),""))</f>
        <v/>
      </c>
      <c r="O744" s="12" t="str">
        <f>IF(E744="","",IFERROR(VLOOKUP(E744,'1. Setup'!$A$19:$D$56,4,FALSE()),""))</f>
        <v/>
      </c>
    </row>
    <row r="745" spans="1:15" ht="15" x14ac:dyDescent="0.25">
      <c r="A745" s="6"/>
      <c r="B745" s="32"/>
      <c r="C745" s="32"/>
      <c r="D745" s="32"/>
      <c r="E745" s="32"/>
      <c r="F745" s="32"/>
      <c r="G745" s="38"/>
      <c r="H745" s="35"/>
      <c r="I745" s="32"/>
      <c r="J745" s="40" t="str">
        <f t="shared" si="11"/>
        <v/>
      </c>
      <c r="K745" s="12" t="str">
        <f>IF(E745="","",IFERROR(VLOOKUP(E745,'1. Setup'!$A$19:$D$56,2,FALSE()),""))</f>
        <v/>
      </c>
      <c r="L745" s="12" t="str">
        <f>IF(E745="","",IFERROR(VLOOKUP(E745,'1. Setup'!$A$19:$D$56,3,FALSE()),""))</f>
        <v/>
      </c>
      <c r="M745" s="12" t="str">
        <f>IF(F745="","",IFERROR(VLOOKUP(F745,'1. Setup'!$F$5:$I$14,2,FALSE()),""))</f>
        <v/>
      </c>
      <c r="N745" s="12" t="str">
        <f>IF(F745="","",IFERROR(VLOOKUP(F745,'1. Setup'!$F$5:$I$14,3,FALSE()),""))</f>
        <v/>
      </c>
      <c r="O745" s="12" t="str">
        <f>IF(E745="","",IFERROR(VLOOKUP(E745,'1. Setup'!$A$19:$D$56,4,FALSE()),""))</f>
        <v/>
      </c>
    </row>
    <row r="746" spans="1:15" ht="15" x14ac:dyDescent="0.25">
      <c r="A746" s="6"/>
      <c r="B746" s="32"/>
      <c r="C746" s="32"/>
      <c r="D746" s="32"/>
      <c r="E746" s="32"/>
      <c r="F746" s="32"/>
      <c r="G746" s="38"/>
      <c r="H746" s="35"/>
      <c r="I746" s="32"/>
      <c r="J746" s="40" t="str">
        <f t="shared" si="11"/>
        <v/>
      </c>
      <c r="K746" s="12" t="str">
        <f>IF(E746="","",IFERROR(VLOOKUP(E746,'1. Setup'!$A$19:$D$56,2,FALSE()),""))</f>
        <v/>
      </c>
      <c r="L746" s="12" t="str">
        <f>IF(E746="","",IFERROR(VLOOKUP(E746,'1. Setup'!$A$19:$D$56,3,FALSE()),""))</f>
        <v/>
      </c>
      <c r="M746" s="12" t="str">
        <f>IF(F746="","",IFERROR(VLOOKUP(F746,'1. Setup'!$F$5:$I$14,2,FALSE()),""))</f>
        <v/>
      </c>
      <c r="N746" s="12" t="str">
        <f>IF(F746="","",IFERROR(VLOOKUP(F746,'1. Setup'!$F$5:$I$14,3,FALSE()),""))</f>
        <v/>
      </c>
      <c r="O746" s="12" t="str">
        <f>IF(E746="","",IFERROR(VLOOKUP(E746,'1. Setup'!$A$19:$D$56,4,FALSE()),""))</f>
        <v/>
      </c>
    </row>
    <row r="747" spans="1:15" ht="15" x14ac:dyDescent="0.25">
      <c r="A747" s="6"/>
      <c r="B747" s="32"/>
      <c r="C747" s="32"/>
      <c r="D747" s="32"/>
      <c r="E747" s="32"/>
      <c r="F747" s="32"/>
      <c r="G747" s="38"/>
      <c r="H747" s="35"/>
      <c r="I747" s="32"/>
      <c r="J747" s="40" t="str">
        <f t="shared" si="11"/>
        <v/>
      </c>
      <c r="K747" s="12" t="str">
        <f>IF(E747="","",IFERROR(VLOOKUP(E747,'1. Setup'!$A$19:$D$56,2,FALSE()),""))</f>
        <v/>
      </c>
      <c r="L747" s="12" t="str">
        <f>IF(E747="","",IFERROR(VLOOKUP(E747,'1. Setup'!$A$19:$D$56,3,FALSE()),""))</f>
        <v/>
      </c>
      <c r="M747" s="12" t="str">
        <f>IF(F747="","",IFERROR(VLOOKUP(F747,'1. Setup'!$F$5:$I$14,2,FALSE()),""))</f>
        <v/>
      </c>
      <c r="N747" s="12" t="str">
        <f>IF(F747="","",IFERROR(VLOOKUP(F747,'1. Setup'!$F$5:$I$14,3,FALSE()),""))</f>
        <v/>
      </c>
      <c r="O747" s="12" t="str">
        <f>IF(E747="","",IFERROR(VLOOKUP(E747,'1. Setup'!$A$19:$D$56,4,FALSE()),""))</f>
        <v/>
      </c>
    </row>
    <row r="748" spans="1:15" ht="15" x14ac:dyDescent="0.25">
      <c r="A748" s="6"/>
      <c r="B748" s="32"/>
      <c r="C748" s="32"/>
      <c r="D748" s="32"/>
      <c r="E748" s="32"/>
      <c r="F748" s="32"/>
      <c r="G748" s="38"/>
      <c r="H748" s="35"/>
      <c r="I748" s="32"/>
      <c r="J748" s="40" t="str">
        <f t="shared" si="11"/>
        <v/>
      </c>
      <c r="K748" s="12" t="str">
        <f>IF(E748="","",IFERROR(VLOOKUP(E748,'1. Setup'!$A$19:$D$56,2,FALSE()),""))</f>
        <v/>
      </c>
      <c r="L748" s="12" t="str">
        <f>IF(E748="","",IFERROR(VLOOKUP(E748,'1. Setup'!$A$19:$D$56,3,FALSE()),""))</f>
        <v/>
      </c>
      <c r="M748" s="12" t="str">
        <f>IF(F748="","",IFERROR(VLOOKUP(F748,'1. Setup'!$F$5:$I$14,2,FALSE()),""))</f>
        <v/>
      </c>
      <c r="N748" s="12" t="str">
        <f>IF(F748="","",IFERROR(VLOOKUP(F748,'1. Setup'!$F$5:$I$14,3,FALSE()),""))</f>
        <v/>
      </c>
      <c r="O748" s="12" t="str">
        <f>IF(E748="","",IFERROR(VLOOKUP(E748,'1. Setup'!$A$19:$D$56,4,FALSE()),""))</f>
        <v/>
      </c>
    </row>
    <row r="749" spans="1:15" ht="15" x14ac:dyDescent="0.25">
      <c r="A749" s="6"/>
      <c r="B749" s="32"/>
      <c r="C749" s="32"/>
      <c r="D749" s="32"/>
      <c r="E749" s="32"/>
      <c r="F749" s="32"/>
      <c r="G749" s="38"/>
      <c r="H749" s="35"/>
      <c r="I749" s="32"/>
      <c r="J749" s="40" t="str">
        <f t="shared" si="11"/>
        <v/>
      </c>
      <c r="K749" s="12" t="str">
        <f>IF(E749="","",IFERROR(VLOOKUP(E749,'1. Setup'!$A$19:$D$56,2,FALSE()),""))</f>
        <v/>
      </c>
      <c r="L749" s="12" t="str">
        <f>IF(E749="","",IFERROR(VLOOKUP(E749,'1. Setup'!$A$19:$D$56,3,FALSE()),""))</f>
        <v/>
      </c>
      <c r="M749" s="12" t="str">
        <f>IF(F749="","",IFERROR(VLOOKUP(F749,'1. Setup'!$F$5:$I$14,2,FALSE()),""))</f>
        <v/>
      </c>
      <c r="N749" s="12" t="str">
        <f>IF(F749="","",IFERROR(VLOOKUP(F749,'1. Setup'!$F$5:$I$14,3,FALSE()),""))</f>
        <v/>
      </c>
      <c r="O749" s="12" t="str">
        <f>IF(E749="","",IFERROR(VLOOKUP(E749,'1. Setup'!$A$19:$D$56,4,FALSE()),""))</f>
        <v/>
      </c>
    </row>
    <row r="750" spans="1:15" ht="15" x14ac:dyDescent="0.25">
      <c r="A750" s="6"/>
      <c r="B750" s="32"/>
      <c r="C750" s="32"/>
      <c r="D750" s="32"/>
      <c r="E750" s="32"/>
      <c r="F750" s="32"/>
      <c r="G750" s="38"/>
      <c r="H750" s="35"/>
      <c r="I750" s="32"/>
      <c r="J750" s="40" t="str">
        <f t="shared" si="11"/>
        <v/>
      </c>
      <c r="K750" s="12" t="str">
        <f>IF(E750="","",IFERROR(VLOOKUP(E750,'1. Setup'!$A$19:$D$56,2,FALSE()),""))</f>
        <v/>
      </c>
      <c r="L750" s="12" t="str">
        <f>IF(E750="","",IFERROR(VLOOKUP(E750,'1. Setup'!$A$19:$D$56,3,FALSE()),""))</f>
        <v/>
      </c>
      <c r="M750" s="12" t="str">
        <f>IF(F750="","",IFERROR(VLOOKUP(F750,'1. Setup'!$F$5:$I$14,2,FALSE()),""))</f>
        <v/>
      </c>
      <c r="N750" s="12" t="str">
        <f>IF(F750="","",IFERROR(VLOOKUP(F750,'1. Setup'!$F$5:$I$14,3,FALSE()),""))</f>
        <v/>
      </c>
      <c r="O750" s="12" t="str">
        <f>IF(E750="","",IFERROR(VLOOKUP(E750,'1. Setup'!$A$19:$D$56,4,FALSE()),""))</f>
        <v/>
      </c>
    </row>
    <row r="751" spans="1:15" ht="15" x14ac:dyDescent="0.25">
      <c r="A751" s="6"/>
      <c r="B751" s="32"/>
      <c r="C751" s="32"/>
      <c r="D751" s="32"/>
      <c r="E751" s="32"/>
      <c r="F751" s="32"/>
      <c r="G751" s="38"/>
      <c r="H751" s="35"/>
      <c r="I751" s="32"/>
      <c r="J751" s="40" t="str">
        <f t="shared" si="11"/>
        <v/>
      </c>
      <c r="K751" s="12" t="str">
        <f>IF(E751="","",IFERROR(VLOOKUP(E751,'1. Setup'!$A$19:$D$56,2,FALSE()),""))</f>
        <v/>
      </c>
      <c r="L751" s="12" t="str">
        <f>IF(E751="","",IFERROR(VLOOKUP(E751,'1. Setup'!$A$19:$D$56,3,FALSE()),""))</f>
        <v/>
      </c>
      <c r="M751" s="12" t="str">
        <f>IF(F751="","",IFERROR(VLOOKUP(F751,'1. Setup'!$F$5:$I$14,2,FALSE()),""))</f>
        <v/>
      </c>
      <c r="N751" s="12" t="str">
        <f>IF(F751="","",IFERROR(VLOOKUP(F751,'1. Setup'!$F$5:$I$14,3,FALSE()),""))</f>
        <v/>
      </c>
      <c r="O751" s="12" t="str">
        <f>IF(E751="","",IFERROR(VLOOKUP(E751,'1. Setup'!$A$19:$D$56,4,FALSE()),""))</f>
        <v/>
      </c>
    </row>
    <row r="752" spans="1:15" ht="15" x14ac:dyDescent="0.25">
      <c r="A752" s="6"/>
      <c r="B752" s="32"/>
      <c r="C752" s="32"/>
      <c r="D752" s="32"/>
      <c r="E752" s="32"/>
      <c r="F752" s="32"/>
      <c r="G752" s="38"/>
      <c r="H752" s="35"/>
      <c r="I752" s="32"/>
      <c r="J752" s="40" t="str">
        <f t="shared" si="11"/>
        <v/>
      </c>
      <c r="K752" s="12" t="str">
        <f>IF(E752="","",IFERROR(VLOOKUP(E752,'1. Setup'!$A$19:$D$56,2,FALSE()),""))</f>
        <v/>
      </c>
      <c r="L752" s="12" t="str">
        <f>IF(E752="","",IFERROR(VLOOKUP(E752,'1. Setup'!$A$19:$D$56,3,FALSE()),""))</f>
        <v/>
      </c>
      <c r="M752" s="12" t="str">
        <f>IF(F752="","",IFERROR(VLOOKUP(F752,'1. Setup'!$F$5:$I$14,2,FALSE()),""))</f>
        <v/>
      </c>
      <c r="N752" s="12" t="str">
        <f>IF(F752="","",IFERROR(VLOOKUP(F752,'1. Setup'!$F$5:$I$14,3,FALSE()),""))</f>
        <v/>
      </c>
      <c r="O752" s="12" t="str">
        <f>IF(E752="","",IFERROR(VLOOKUP(E752,'1. Setup'!$A$19:$D$56,4,FALSE()),""))</f>
        <v/>
      </c>
    </row>
    <row r="753" spans="1:15" ht="15" x14ac:dyDescent="0.25">
      <c r="A753" s="6"/>
      <c r="B753" s="32"/>
      <c r="C753" s="32"/>
      <c r="D753" s="32"/>
      <c r="E753" s="32"/>
      <c r="F753" s="32"/>
      <c r="G753" s="38"/>
      <c r="H753" s="35"/>
      <c r="I753" s="32"/>
      <c r="J753" s="40" t="str">
        <f t="shared" si="11"/>
        <v/>
      </c>
      <c r="K753" s="12" t="str">
        <f>IF(E753="","",IFERROR(VLOOKUP(E753,'1. Setup'!$A$19:$D$56,2,FALSE()),""))</f>
        <v/>
      </c>
      <c r="L753" s="12" t="str">
        <f>IF(E753="","",IFERROR(VLOOKUP(E753,'1. Setup'!$A$19:$D$56,3,FALSE()),""))</f>
        <v/>
      </c>
      <c r="M753" s="12" t="str">
        <f>IF(F753="","",IFERROR(VLOOKUP(F753,'1. Setup'!$F$5:$I$14,2,FALSE()),""))</f>
        <v/>
      </c>
      <c r="N753" s="12" t="str">
        <f>IF(F753="","",IFERROR(VLOOKUP(F753,'1. Setup'!$F$5:$I$14,3,FALSE()),""))</f>
        <v/>
      </c>
      <c r="O753" s="12" t="str">
        <f>IF(E753="","",IFERROR(VLOOKUP(E753,'1. Setup'!$A$19:$D$56,4,FALSE()),""))</f>
        <v/>
      </c>
    </row>
    <row r="754" spans="1:15" ht="15" x14ac:dyDescent="0.25">
      <c r="A754" s="6"/>
      <c r="B754" s="32"/>
      <c r="C754" s="32"/>
      <c r="D754" s="32"/>
      <c r="E754" s="32"/>
      <c r="F754" s="32"/>
      <c r="G754" s="38"/>
      <c r="H754" s="35"/>
      <c r="I754" s="32"/>
      <c r="J754" s="40" t="str">
        <f t="shared" si="11"/>
        <v/>
      </c>
      <c r="K754" s="12" t="str">
        <f>IF(E754="","",IFERROR(VLOOKUP(E754,'1. Setup'!$A$19:$D$56,2,FALSE()),""))</f>
        <v/>
      </c>
      <c r="L754" s="12" t="str">
        <f>IF(E754="","",IFERROR(VLOOKUP(E754,'1. Setup'!$A$19:$D$56,3,FALSE()),""))</f>
        <v/>
      </c>
      <c r="M754" s="12" t="str">
        <f>IF(F754="","",IFERROR(VLOOKUP(F754,'1. Setup'!$F$5:$I$14,2,FALSE()),""))</f>
        <v/>
      </c>
      <c r="N754" s="12" t="str">
        <f>IF(F754="","",IFERROR(VLOOKUP(F754,'1. Setup'!$F$5:$I$14,3,FALSE()),""))</f>
        <v/>
      </c>
      <c r="O754" s="12" t="str">
        <f>IF(E754="","",IFERROR(VLOOKUP(E754,'1. Setup'!$A$19:$D$56,4,FALSE()),""))</f>
        <v/>
      </c>
    </row>
    <row r="755" spans="1:15" ht="15" x14ac:dyDescent="0.25">
      <c r="A755" s="6"/>
      <c r="B755" s="32"/>
      <c r="C755" s="32"/>
      <c r="D755" s="32"/>
      <c r="E755" s="32"/>
      <c r="F755" s="32"/>
      <c r="G755" s="38"/>
      <c r="H755" s="35"/>
      <c r="I755" s="32"/>
      <c r="J755" s="40" t="str">
        <f t="shared" si="11"/>
        <v/>
      </c>
      <c r="K755" s="12" t="str">
        <f>IF(E755="","",IFERROR(VLOOKUP(E755,'1. Setup'!$A$19:$D$56,2,FALSE()),""))</f>
        <v/>
      </c>
      <c r="L755" s="12" t="str">
        <f>IF(E755="","",IFERROR(VLOOKUP(E755,'1. Setup'!$A$19:$D$56,3,FALSE()),""))</f>
        <v/>
      </c>
      <c r="M755" s="12" t="str">
        <f>IF(F755="","",IFERROR(VLOOKUP(F755,'1. Setup'!$F$5:$I$14,2,FALSE()),""))</f>
        <v/>
      </c>
      <c r="N755" s="12" t="str">
        <f>IF(F755="","",IFERROR(VLOOKUP(F755,'1. Setup'!$F$5:$I$14,3,FALSE()),""))</f>
        <v/>
      </c>
      <c r="O755" s="12" t="str">
        <f>IF(E755="","",IFERROR(VLOOKUP(E755,'1. Setup'!$A$19:$D$56,4,FALSE()),""))</f>
        <v/>
      </c>
    </row>
    <row r="756" spans="1:15" ht="15" x14ac:dyDescent="0.25">
      <c r="A756" s="6"/>
      <c r="B756" s="32"/>
      <c r="C756" s="32"/>
      <c r="D756" s="32"/>
      <c r="E756" s="32"/>
      <c r="F756" s="32"/>
      <c r="G756" s="38"/>
      <c r="H756" s="35"/>
      <c r="I756" s="32"/>
      <c r="J756" s="40" t="str">
        <f t="shared" si="11"/>
        <v/>
      </c>
      <c r="K756" s="12" t="str">
        <f>IF(E756="","",IFERROR(VLOOKUP(E756,'1. Setup'!$A$19:$D$56,2,FALSE()),""))</f>
        <v/>
      </c>
      <c r="L756" s="12" t="str">
        <f>IF(E756="","",IFERROR(VLOOKUP(E756,'1. Setup'!$A$19:$D$56,3,FALSE()),""))</f>
        <v/>
      </c>
      <c r="M756" s="12" t="str">
        <f>IF(F756="","",IFERROR(VLOOKUP(F756,'1. Setup'!$F$5:$I$14,2,FALSE()),""))</f>
        <v/>
      </c>
      <c r="N756" s="12" t="str">
        <f>IF(F756="","",IFERROR(VLOOKUP(F756,'1. Setup'!$F$5:$I$14,3,FALSE()),""))</f>
        <v/>
      </c>
      <c r="O756" s="12" t="str">
        <f>IF(E756="","",IFERROR(VLOOKUP(E756,'1. Setup'!$A$19:$D$56,4,FALSE()),""))</f>
        <v/>
      </c>
    </row>
    <row r="757" spans="1:15" ht="15" x14ac:dyDescent="0.25">
      <c r="A757" s="6"/>
      <c r="B757" s="32"/>
      <c r="C757" s="32"/>
      <c r="D757" s="32"/>
      <c r="E757" s="32"/>
      <c r="F757" s="32"/>
      <c r="G757" s="38"/>
      <c r="H757" s="35"/>
      <c r="I757" s="32"/>
      <c r="J757" s="40" t="str">
        <f t="shared" si="11"/>
        <v/>
      </c>
      <c r="K757" s="12" t="str">
        <f>IF(E757="","",IFERROR(VLOOKUP(E757,'1. Setup'!$A$19:$D$56,2,FALSE()),""))</f>
        <v/>
      </c>
      <c r="L757" s="12" t="str">
        <f>IF(E757="","",IFERROR(VLOOKUP(E757,'1. Setup'!$A$19:$D$56,3,FALSE()),""))</f>
        <v/>
      </c>
      <c r="M757" s="12" t="str">
        <f>IF(F757="","",IFERROR(VLOOKUP(F757,'1. Setup'!$F$5:$I$14,2,FALSE()),""))</f>
        <v/>
      </c>
      <c r="N757" s="12" t="str">
        <f>IF(F757="","",IFERROR(VLOOKUP(F757,'1. Setup'!$F$5:$I$14,3,FALSE()),""))</f>
        <v/>
      </c>
      <c r="O757" s="12" t="str">
        <f>IF(E757="","",IFERROR(VLOOKUP(E757,'1. Setup'!$A$19:$D$56,4,FALSE()),""))</f>
        <v/>
      </c>
    </row>
    <row r="758" spans="1:15" ht="15" x14ac:dyDescent="0.25">
      <c r="A758" s="6"/>
      <c r="B758" s="32"/>
      <c r="C758" s="32"/>
      <c r="D758" s="32"/>
      <c r="E758" s="32"/>
      <c r="F758" s="32"/>
      <c r="G758" s="38"/>
      <c r="H758" s="35"/>
      <c r="I758" s="32"/>
      <c r="J758" s="40" t="str">
        <f t="shared" si="11"/>
        <v/>
      </c>
      <c r="K758" s="12" t="str">
        <f>IF(E758="","",IFERROR(VLOOKUP(E758,'1. Setup'!$A$19:$D$56,2,FALSE()),""))</f>
        <v/>
      </c>
      <c r="L758" s="12" t="str">
        <f>IF(E758="","",IFERROR(VLOOKUP(E758,'1. Setup'!$A$19:$D$56,3,FALSE()),""))</f>
        <v/>
      </c>
      <c r="M758" s="12" t="str">
        <f>IF(F758="","",IFERROR(VLOOKUP(F758,'1. Setup'!$F$5:$I$14,2,FALSE()),""))</f>
        <v/>
      </c>
      <c r="N758" s="12" t="str">
        <f>IF(F758="","",IFERROR(VLOOKUP(F758,'1. Setup'!$F$5:$I$14,3,FALSE()),""))</f>
        <v/>
      </c>
      <c r="O758" s="12" t="str">
        <f>IF(E758="","",IFERROR(VLOOKUP(E758,'1. Setup'!$A$19:$D$56,4,FALSE()),""))</f>
        <v/>
      </c>
    </row>
    <row r="759" spans="1:15" ht="15" x14ac:dyDescent="0.25">
      <c r="A759" s="6"/>
      <c r="B759" s="32"/>
      <c r="C759" s="32"/>
      <c r="D759" s="32"/>
      <c r="E759" s="32"/>
      <c r="F759" s="32"/>
      <c r="G759" s="38"/>
      <c r="H759" s="35"/>
      <c r="I759" s="32"/>
      <c r="J759" s="40" t="str">
        <f t="shared" si="11"/>
        <v/>
      </c>
      <c r="K759" s="12" t="str">
        <f>IF(E759="","",IFERROR(VLOOKUP(E759,'1. Setup'!$A$19:$D$56,2,FALSE()),""))</f>
        <v/>
      </c>
      <c r="L759" s="12" t="str">
        <f>IF(E759="","",IFERROR(VLOOKUP(E759,'1. Setup'!$A$19:$D$56,3,FALSE()),""))</f>
        <v/>
      </c>
      <c r="M759" s="12" t="str">
        <f>IF(F759="","",IFERROR(VLOOKUP(F759,'1. Setup'!$F$5:$I$14,2,FALSE()),""))</f>
        <v/>
      </c>
      <c r="N759" s="12" t="str">
        <f>IF(F759="","",IFERROR(VLOOKUP(F759,'1. Setup'!$F$5:$I$14,3,FALSE()),""))</f>
        <v/>
      </c>
      <c r="O759" s="12" t="str">
        <f>IF(E759="","",IFERROR(VLOOKUP(E759,'1. Setup'!$A$19:$D$56,4,FALSE()),""))</f>
        <v/>
      </c>
    </row>
    <row r="760" spans="1:15" ht="15" x14ac:dyDescent="0.25">
      <c r="A760" s="6"/>
      <c r="B760" s="32"/>
      <c r="C760" s="32"/>
      <c r="D760" s="32"/>
      <c r="E760" s="32"/>
      <c r="F760" s="32"/>
      <c r="G760" s="38"/>
      <c r="H760" s="35"/>
      <c r="I760" s="32"/>
      <c r="J760" s="40" t="str">
        <f t="shared" si="11"/>
        <v/>
      </c>
      <c r="K760" s="12" t="str">
        <f>IF(E760="","",IFERROR(VLOOKUP(E760,'1. Setup'!$A$19:$D$56,2,FALSE()),""))</f>
        <v/>
      </c>
      <c r="L760" s="12" t="str">
        <f>IF(E760="","",IFERROR(VLOOKUP(E760,'1. Setup'!$A$19:$D$56,3,FALSE()),""))</f>
        <v/>
      </c>
      <c r="M760" s="12" t="str">
        <f>IF(F760="","",IFERROR(VLOOKUP(F760,'1. Setup'!$F$5:$I$14,2,FALSE()),""))</f>
        <v/>
      </c>
      <c r="N760" s="12" t="str">
        <f>IF(F760="","",IFERROR(VLOOKUP(F760,'1. Setup'!$F$5:$I$14,3,FALSE()),""))</f>
        <v/>
      </c>
      <c r="O760" s="12" t="str">
        <f>IF(E760="","",IFERROR(VLOOKUP(E760,'1. Setup'!$A$19:$D$56,4,FALSE()),""))</f>
        <v/>
      </c>
    </row>
    <row r="761" spans="1:15" ht="15" x14ac:dyDescent="0.25">
      <c r="A761" s="6"/>
      <c r="B761" s="32"/>
      <c r="C761" s="32"/>
      <c r="D761" s="32"/>
      <c r="E761" s="32"/>
      <c r="F761" s="32"/>
      <c r="G761" s="38"/>
      <c r="H761" s="35"/>
      <c r="I761" s="32"/>
      <c r="J761" s="40" t="str">
        <f t="shared" si="11"/>
        <v/>
      </c>
      <c r="K761" s="12" t="str">
        <f>IF(E761="","",IFERROR(VLOOKUP(E761,'1. Setup'!$A$19:$D$56,2,FALSE()),""))</f>
        <v/>
      </c>
      <c r="L761" s="12" t="str">
        <f>IF(E761="","",IFERROR(VLOOKUP(E761,'1. Setup'!$A$19:$D$56,3,FALSE()),""))</f>
        <v/>
      </c>
      <c r="M761" s="12" t="str">
        <f>IF(F761="","",IFERROR(VLOOKUP(F761,'1. Setup'!$F$5:$I$14,2,FALSE()),""))</f>
        <v/>
      </c>
      <c r="N761" s="12" t="str">
        <f>IF(F761="","",IFERROR(VLOOKUP(F761,'1. Setup'!$F$5:$I$14,3,FALSE()),""))</f>
        <v/>
      </c>
      <c r="O761" s="12" t="str">
        <f>IF(E761="","",IFERROR(VLOOKUP(E761,'1. Setup'!$A$19:$D$56,4,FALSE()),""))</f>
        <v/>
      </c>
    </row>
    <row r="762" spans="1:15" ht="15" x14ac:dyDescent="0.25">
      <c r="A762" s="6"/>
      <c r="B762" s="32"/>
      <c r="C762" s="32"/>
      <c r="D762" s="32"/>
      <c r="E762" s="32"/>
      <c r="F762" s="32"/>
      <c r="G762" s="38"/>
      <c r="H762" s="35"/>
      <c r="I762" s="32"/>
      <c r="J762" s="40" t="str">
        <f t="shared" si="11"/>
        <v/>
      </c>
      <c r="K762" s="12" t="str">
        <f>IF(E762="","",IFERROR(VLOOKUP(E762,'1. Setup'!$A$19:$D$56,2,FALSE()),""))</f>
        <v/>
      </c>
      <c r="L762" s="12" t="str">
        <f>IF(E762="","",IFERROR(VLOOKUP(E762,'1. Setup'!$A$19:$D$56,3,FALSE()),""))</f>
        <v/>
      </c>
      <c r="M762" s="12" t="str">
        <f>IF(F762="","",IFERROR(VLOOKUP(F762,'1. Setup'!$F$5:$I$14,2,FALSE()),""))</f>
        <v/>
      </c>
      <c r="N762" s="12" t="str">
        <f>IF(F762="","",IFERROR(VLOOKUP(F762,'1. Setup'!$F$5:$I$14,3,FALSE()),""))</f>
        <v/>
      </c>
      <c r="O762" s="12" t="str">
        <f>IF(E762="","",IFERROR(VLOOKUP(E762,'1. Setup'!$A$19:$D$56,4,FALSE()),""))</f>
        <v/>
      </c>
    </row>
    <row r="763" spans="1:15" ht="15" x14ac:dyDescent="0.25">
      <c r="A763" s="6"/>
      <c r="B763" s="32"/>
      <c r="C763" s="32"/>
      <c r="D763" s="32"/>
      <c r="E763" s="32"/>
      <c r="F763" s="32"/>
      <c r="G763" s="38"/>
      <c r="H763" s="35"/>
      <c r="I763" s="32"/>
      <c r="J763" s="40" t="str">
        <f t="shared" si="11"/>
        <v/>
      </c>
      <c r="K763" s="12" t="str">
        <f>IF(E763="","",IFERROR(VLOOKUP(E763,'1. Setup'!$A$19:$D$56,2,FALSE()),""))</f>
        <v/>
      </c>
      <c r="L763" s="12" t="str">
        <f>IF(E763="","",IFERROR(VLOOKUP(E763,'1. Setup'!$A$19:$D$56,3,FALSE()),""))</f>
        <v/>
      </c>
      <c r="M763" s="12" t="str">
        <f>IF(F763="","",IFERROR(VLOOKUP(F763,'1. Setup'!$F$5:$I$14,2,FALSE()),""))</f>
        <v/>
      </c>
      <c r="N763" s="12" t="str">
        <f>IF(F763="","",IFERROR(VLOOKUP(F763,'1. Setup'!$F$5:$I$14,3,FALSE()),""))</f>
        <v/>
      </c>
      <c r="O763" s="12" t="str">
        <f>IF(E763="","",IFERROR(VLOOKUP(E763,'1. Setup'!$A$19:$D$56,4,FALSE()),""))</f>
        <v/>
      </c>
    </row>
    <row r="764" spans="1:15" ht="15" x14ac:dyDescent="0.25">
      <c r="A764" s="6"/>
      <c r="B764" s="32"/>
      <c r="C764" s="32"/>
      <c r="D764" s="32"/>
      <c r="E764" s="32"/>
      <c r="F764" s="32"/>
      <c r="G764" s="38"/>
      <c r="H764" s="35"/>
      <c r="I764" s="32"/>
      <c r="J764" s="40" t="str">
        <f t="shared" si="11"/>
        <v/>
      </c>
      <c r="K764" s="12" t="str">
        <f>IF(E764="","",IFERROR(VLOOKUP(E764,'1. Setup'!$A$19:$D$56,2,FALSE()),""))</f>
        <v/>
      </c>
      <c r="L764" s="12" t="str">
        <f>IF(E764="","",IFERROR(VLOOKUP(E764,'1. Setup'!$A$19:$D$56,3,FALSE()),""))</f>
        <v/>
      </c>
      <c r="M764" s="12" t="str">
        <f>IF(F764="","",IFERROR(VLOOKUP(F764,'1. Setup'!$F$5:$I$14,2,FALSE()),""))</f>
        <v/>
      </c>
      <c r="N764" s="12" t="str">
        <f>IF(F764="","",IFERROR(VLOOKUP(F764,'1. Setup'!$F$5:$I$14,3,FALSE()),""))</f>
        <v/>
      </c>
      <c r="O764" s="12" t="str">
        <f>IF(E764="","",IFERROR(VLOOKUP(E764,'1. Setup'!$A$19:$D$56,4,FALSE()),""))</f>
        <v/>
      </c>
    </row>
    <row r="765" spans="1:15" ht="15" x14ac:dyDescent="0.25">
      <c r="A765" s="6"/>
      <c r="B765" s="32"/>
      <c r="C765" s="32"/>
      <c r="D765" s="32"/>
      <c r="E765" s="32"/>
      <c r="F765" s="32"/>
      <c r="G765" s="38"/>
      <c r="H765" s="35"/>
      <c r="I765" s="32"/>
      <c r="J765" s="40" t="str">
        <f t="shared" si="11"/>
        <v/>
      </c>
      <c r="K765" s="12" t="str">
        <f>IF(E765="","",IFERROR(VLOOKUP(E765,'1. Setup'!$A$19:$D$56,2,FALSE()),""))</f>
        <v/>
      </c>
      <c r="L765" s="12" t="str">
        <f>IF(E765="","",IFERROR(VLOOKUP(E765,'1. Setup'!$A$19:$D$56,3,FALSE()),""))</f>
        <v/>
      </c>
      <c r="M765" s="12" t="str">
        <f>IF(F765="","",IFERROR(VLOOKUP(F765,'1. Setup'!$F$5:$I$14,2,FALSE()),""))</f>
        <v/>
      </c>
      <c r="N765" s="12" t="str">
        <f>IF(F765="","",IFERROR(VLOOKUP(F765,'1. Setup'!$F$5:$I$14,3,FALSE()),""))</f>
        <v/>
      </c>
      <c r="O765" s="12" t="str">
        <f>IF(E765="","",IFERROR(VLOOKUP(E765,'1. Setup'!$A$19:$D$56,4,FALSE()),""))</f>
        <v/>
      </c>
    </row>
    <row r="766" spans="1:15" ht="15" x14ac:dyDescent="0.25">
      <c r="A766" s="6"/>
      <c r="B766" s="32"/>
      <c r="C766" s="32"/>
      <c r="D766" s="32"/>
      <c r="E766" s="32"/>
      <c r="F766" s="32"/>
      <c r="G766" s="38"/>
      <c r="H766" s="35"/>
      <c r="I766" s="32"/>
      <c r="J766" s="40" t="str">
        <f t="shared" ref="J766:J829" si="12">IF(A766="","",MONTH(A766))</f>
        <v/>
      </c>
      <c r="K766" s="12" t="str">
        <f>IF(E766="","",IFERROR(VLOOKUP(E766,'1. Setup'!$A$19:$D$56,2,FALSE()),""))</f>
        <v/>
      </c>
      <c r="L766" s="12" t="str">
        <f>IF(E766="","",IFERROR(VLOOKUP(E766,'1. Setup'!$A$19:$D$56,3,FALSE()),""))</f>
        <v/>
      </c>
      <c r="M766" s="12" t="str">
        <f>IF(F766="","",IFERROR(VLOOKUP(F766,'1. Setup'!$F$5:$I$14,2,FALSE()),""))</f>
        <v/>
      </c>
      <c r="N766" s="12" t="str">
        <f>IF(F766="","",IFERROR(VLOOKUP(F766,'1. Setup'!$F$5:$I$14,3,FALSE()),""))</f>
        <v/>
      </c>
      <c r="O766" s="12" t="str">
        <f>IF(E766="","",IFERROR(VLOOKUP(E766,'1. Setup'!$A$19:$D$56,4,FALSE()),""))</f>
        <v/>
      </c>
    </row>
    <row r="767" spans="1:15" ht="15" x14ac:dyDescent="0.25">
      <c r="A767" s="6"/>
      <c r="B767" s="32"/>
      <c r="C767" s="32"/>
      <c r="D767" s="32"/>
      <c r="E767" s="32"/>
      <c r="F767" s="32"/>
      <c r="G767" s="38"/>
      <c r="H767" s="35"/>
      <c r="I767" s="32"/>
      <c r="J767" s="40" t="str">
        <f t="shared" si="12"/>
        <v/>
      </c>
      <c r="K767" s="12" t="str">
        <f>IF(E767="","",IFERROR(VLOOKUP(E767,'1. Setup'!$A$19:$D$56,2,FALSE()),""))</f>
        <v/>
      </c>
      <c r="L767" s="12" t="str">
        <f>IF(E767="","",IFERROR(VLOOKUP(E767,'1. Setup'!$A$19:$D$56,3,FALSE()),""))</f>
        <v/>
      </c>
      <c r="M767" s="12" t="str">
        <f>IF(F767="","",IFERROR(VLOOKUP(F767,'1. Setup'!$F$5:$I$14,2,FALSE()),""))</f>
        <v/>
      </c>
      <c r="N767" s="12" t="str">
        <f>IF(F767="","",IFERROR(VLOOKUP(F767,'1. Setup'!$F$5:$I$14,3,FALSE()),""))</f>
        <v/>
      </c>
      <c r="O767" s="12" t="str">
        <f>IF(E767="","",IFERROR(VLOOKUP(E767,'1. Setup'!$A$19:$D$56,4,FALSE()),""))</f>
        <v/>
      </c>
    </row>
    <row r="768" spans="1:15" ht="15" x14ac:dyDescent="0.25">
      <c r="A768" s="6"/>
      <c r="B768" s="32"/>
      <c r="C768" s="32"/>
      <c r="D768" s="32"/>
      <c r="E768" s="32"/>
      <c r="F768" s="32"/>
      <c r="G768" s="38"/>
      <c r="H768" s="35"/>
      <c r="I768" s="32"/>
      <c r="J768" s="40" t="str">
        <f t="shared" si="12"/>
        <v/>
      </c>
      <c r="K768" s="12" t="str">
        <f>IF(E768="","",IFERROR(VLOOKUP(E768,'1. Setup'!$A$19:$D$56,2,FALSE()),""))</f>
        <v/>
      </c>
      <c r="L768" s="12" t="str">
        <f>IF(E768="","",IFERROR(VLOOKUP(E768,'1. Setup'!$A$19:$D$56,3,FALSE()),""))</f>
        <v/>
      </c>
      <c r="M768" s="12" t="str">
        <f>IF(F768="","",IFERROR(VLOOKUP(F768,'1. Setup'!$F$5:$I$14,2,FALSE()),""))</f>
        <v/>
      </c>
      <c r="N768" s="12" t="str">
        <f>IF(F768="","",IFERROR(VLOOKUP(F768,'1. Setup'!$F$5:$I$14,3,FALSE()),""))</f>
        <v/>
      </c>
      <c r="O768" s="12" t="str">
        <f>IF(E768="","",IFERROR(VLOOKUP(E768,'1. Setup'!$A$19:$D$56,4,FALSE()),""))</f>
        <v/>
      </c>
    </row>
    <row r="769" spans="1:15" ht="15" x14ac:dyDescent="0.25">
      <c r="A769" s="6"/>
      <c r="B769" s="32"/>
      <c r="C769" s="32"/>
      <c r="D769" s="32"/>
      <c r="E769" s="32"/>
      <c r="F769" s="32"/>
      <c r="G769" s="38"/>
      <c r="H769" s="35"/>
      <c r="I769" s="32"/>
      <c r="J769" s="40" t="str">
        <f t="shared" si="12"/>
        <v/>
      </c>
      <c r="K769" s="12" t="str">
        <f>IF(E769="","",IFERROR(VLOOKUP(E769,'1. Setup'!$A$19:$D$56,2,FALSE()),""))</f>
        <v/>
      </c>
      <c r="L769" s="12" t="str">
        <f>IF(E769="","",IFERROR(VLOOKUP(E769,'1. Setup'!$A$19:$D$56,3,FALSE()),""))</f>
        <v/>
      </c>
      <c r="M769" s="12" t="str">
        <f>IF(F769="","",IFERROR(VLOOKUP(F769,'1. Setup'!$F$5:$I$14,2,FALSE()),""))</f>
        <v/>
      </c>
      <c r="N769" s="12" t="str">
        <f>IF(F769="","",IFERROR(VLOOKUP(F769,'1. Setup'!$F$5:$I$14,3,FALSE()),""))</f>
        <v/>
      </c>
      <c r="O769" s="12" t="str">
        <f>IF(E769="","",IFERROR(VLOOKUP(E769,'1. Setup'!$A$19:$D$56,4,FALSE()),""))</f>
        <v/>
      </c>
    </row>
    <row r="770" spans="1:15" ht="15" x14ac:dyDescent="0.25">
      <c r="A770" s="6"/>
      <c r="B770" s="32"/>
      <c r="C770" s="32"/>
      <c r="D770" s="32"/>
      <c r="E770" s="32"/>
      <c r="F770" s="32"/>
      <c r="G770" s="38"/>
      <c r="H770" s="35"/>
      <c r="I770" s="32"/>
      <c r="J770" s="40" t="str">
        <f t="shared" si="12"/>
        <v/>
      </c>
      <c r="K770" s="12" t="str">
        <f>IF(E770="","",IFERROR(VLOOKUP(E770,'1. Setup'!$A$19:$D$56,2,FALSE()),""))</f>
        <v/>
      </c>
      <c r="L770" s="12" t="str">
        <f>IF(E770="","",IFERROR(VLOOKUP(E770,'1. Setup'!$A$19:$D$56,3,FALSE()),""))</f>
        <v/>
      </c>
      <c r="M770" s="12" t="str">
        <f>IF(F770="","",IFERROR(VLOOKUP(F770,'1. Setup'!$F$5:$I$14,2,FALSE()),""))</f>
        <v/>
      </c>
      <c r="N770" s="12" t="str">
        <f>IF(F770="","",IFERROR(VLOOKUP(F770,'1. Setup'!$F$5:$I$14,3,FALSE()),""))</f>
        <v/>
      </c>
      <c r="O770" s="12" t="str">
        <f>IF(E770="","",IFERROR(VLOOKUP(E770,'1. Setup'!$A$19:$D$56,4,FALSE()),""))</f>
        <v/>
      </c>
    </row>
    <row r="771" spans="1:15" ht="15" x14ac:dyDescent="0.25">
      <c r="A771" s="6"/>
      <c r="B771" s="32"/>
      <c r="C771" s="32"/>
      <c r="D771" s="32"/>
      <c r="E771" s="32"/>
      <c r="F771" s="32"/>
      <c r="G771" s="38"/>
      <c r="H771" s="35"/>
      <c r="I771" s="32"/>
      <c r="J771" s="40" t="str">
        <f t="shared" si="12"/>
        <v/>
      </c>
      <c r="K771" s="12" t="str">
        <f>IF(E771="","",IFERROR(VLOOKUP(E771,'1. Setup'!$A$19:$D$56,2,FALSE()),""))</f>
        <v/>
      </c>
      <c r="L771" s="12" t="str">
        <f>IF(E771="","",IFERROR(VLOOKUP(E771,'1. Setup'!$A$19:$D$56,3,FALSE()),""))</f>
        <v/>
      </c>
      <c r="M771" s="12" t="str">
        <f>IF(F771="","",IFERROR(VLOOKUP(F771,'1. Setup'!$F$5:$I$14,2,FALSE()),""))</f>
        <v/>
      </c>
      <c r="N771" s="12" t="str">
        <f>IF(F771="","",IFERROR(VLOOKUP(F771,'1. Setup'!$F$5:$I$14,3,FALSE()),""))</f>
        <v/>
      </c>
      <c r="O771" s="12" t="str">
        <f>IF(E771="","",IFERROR(VLOOKUP(E771,'1. Setup'!$A$19:$D$56,4,FALSE()),""))</f>
        <v/>
      </c>
    </row>
    <row r="772" spans="1:15" ht="15" x14ac:dyDescent="0.25">
      <c r="A772" s="6"/>
      <c r="B772" s="32"/>
      <c r="C772" s="32"/>
      <c r="D772" s="32"/>
      <c r="E772" s="32"/>
      <c r="F772" s="32"/>
      <c r="G772" s="38"/>
      <c r="H772" s="35"/>
      <c r="I772" s="32"/>
      <c r="J772" s="40" t="str">
        <f t="shared" si="12"/>
        <v/>
      </c>
      <c r="K772" s="12" t="str">
        <f>IF(E772="","",IFERROR(VLOOKUP(E772,'1. Setup'!$A$19:$D$56,2,FALSE()),""))</f>
        <v/>
      </c>
      <c r="L772" s="12" t="str">
        <f>IF(E772="","",IFERROR(VLOOKUP(E772,'1. Setup'!$A$19:$D$56,3,FALSE()),""))</f>
        <v/>
      </c>
      <c r="M772" s="12" t="str">
        <f>IF(F772="","",IFERROR(VLOOKUP(F772,'1. Setup'!$F$5:$I$14,2,FALSE()),""))</f>
        <v/>
      </c>
      <c r="N772" s="12" t="str">
        <f>IF(F772="","",IFERROR(VLOOKUP(F772,'1. Setup'!$F$5:$I$14,3,FALSE()),""))</f>
        <v/>
      </c>
      <c r="O772" s="12" t="str">
        <f>IF(E772="","",IFERROR(VLOOKUP(E772,'1. Setup'!$A$19:$D$56,4,FALSE()),""))</f>
        <v/>
      </c>
    </row>
    <row r="773" spans="1:15" ht="15" x14ac:dyDescent="0.25">
      <c r="A773" s="6"/>
      <c r="B773" s="32"/>
      <c r="C773" s="32"/>
      <c r="D773" s="32"/>
      <c r="E773" s="32"/>
      <c r="F773" s="32"/>
      <c r="G773" s="38"/>
      <c r="H773" s="35"/>
      <c r="I773" s="32"/>
      <c r="J773" s="40" t="str">
        <f t="shared" si="12"/>
        <v/>
      </c>
      <c r="K773" s="12" t="str">
        <f>IF(E773="","",IFERROR(VLOOKUP(E773,'1. Setup'!$A$19:$D$56,2,FALSE()),""))</f>
        <v/>
      </c>
      <c r="L773" s="12" t="str">
        <f>IF(E773="","",IFERROR(VLOOKUP(E773,'1. Setup'!$A$19:$D$56,3,FALSE()),""))</f>
        <v/>
      </c>
      <c r="M773" s="12" t="str">
        <f>IF(F773="","",IFERROR(VLOOKUP(F773,'1. Setup'!$F$5:$I$14,2,FALSE()),""))</f>
        <v/>
      </c>
      <c r="N773" s="12" t="str">
        <f>IF(F773="","",IFERROR(VLOOKUP(F773,'1. Setup'!$F$5:$I$14,3,FALSE()),""))</f>
        <v/>
      </c>
      <c r="O773" s="12" t="str">
        <f>IF(E773="","",IFERROR(VLOOKUP(E773,'1. Setup'!$A$19:$D$56,4,FALSE()),""))</f>
        <v/>
      </c>
    </row>
    <row r="774" spans="1:15" ht="15" x14ac:dyDescent="0.25">
      <c r="A774" s="6"/>
      <c r="B774" s="32"/>
      <c r="C774" s="32"/>
      <c r="D774" s="32"/>
      <c r="E774" s="32"/>
      <c r="F774" s="32"/>
      <c r="G774" s="38"/>
      <c r="H774" s="35"/>
      <c r="I774" s="32"/>
      <c r="J774" s="40" t="str">
        <f t="shared" si="12"/>
        <v/>
      </c>
      <c r="K774" s="12" t="str">
        <f>IF(E774="","",IFERROR(VLOOKUP(E774,'1. Setup'!$A$19:$D$56,2,FALSE()),""))</f>
        <v/>
      </c>
      <c r="L774" s="12" t="str">
        <f>IF(E774="","",IFERROR(VLOOKUP(E774,'1. Setup'!$A$19:$D$56,3,FALSE()),""))</f>
        <v/>
      </c>
      <c r="M774" s="12" t="str">
        <f>IF(F774="","",IFERROR(VLOOKUP(F774,'1. Setup'!$F$5:$I$14,2,FALSE()),""))</f>
        <v/>
      </c>
      <c r="N774" s="12" t="str">
        <f>IF(F774="","",IFERROR(VLOOKUP(F774,'1. Setup'!$F$5:$I$14,3,FALSE()),""))</f>
        <v/>
      </c>
      <c r="O774" s="12" t="str">
        <f>IF(E774="","",IFERROR(VLOOKUP(E774,'1. Setup'!$A$19:$D$56,4,FALSE()),""))</f>
        <v/>
      </c>
    </row>
    <row r="775" spans="1:15" ht="15" x14ac:dyDescent="0.25">
      <c r="A775" s="6"/>
      <c r="B775" s="32"/>
      <c r="C775" s="32"/>
      <c r="D775" s="32"/>
      <c r="E775" s="32"/>
      <c r="F775" s="32"/>
      <c r="G775" s="38"/>
      <c r="H775" s="35"/>
      <c r="I775" s="32"/>
      <c r="J775" s="40" t="str">
        <f t="shared" si="12"/>
        <v/>
      </c>
      <c r="K775" s="12" t="str">
        <f>IF(E775="","",IFERROR(VLOOKUP(E775,'1. Setup'!$A$19:$D$56,2,FALSE()),""))</f>
        <v/>
      </c>
      <c r="L775" s="12" t="str">
        <f>IF(E775="","",IFERROR(VLOOKUP(E775,'1. Setup'!$A$19:$D$56,3,FALSE()),""))</f>
        <v/>
      </c>
      <c r="M775" s="12" t="str">
        <f>IF(F775="","",IFERROR(VLOOKUP(F775,'1. Setup'!$F$5:$I$14,2,FALSE()),""))</f>
        <v/>
      </c>
      <c r="N775" s="12" t="str">
        <f>IF(F775="","",IFERROR(VLOOKUP(F775,'1. Setup'!$F$5:$I$14,3,FALSE()),""))</f>
        <v/>
      </c>
      <c r="O775" s="12" t="str">
        <f>IF(E775="","",IFERROR(VLOOKUP(E775,'1. Setup'!$A$19:$D$56,4,FALSE()),""))</f>
        <v/>
      </c>
    </row>
    <row r="776" spans="1:15" ht="15" x14ac:dyDescent="0.25">
      <c r="A776" s="6"/>
      <c r="B776" s="32"/>
      <c r="C776" s="32"/>
      <c r="D776" s="32"/>
      <c r="E776" s="32"/>
      <c r="F776" s="32"/>
      <c r="G776" s="38"/>
      <c r="H776" s="35"/>
      <c r="I776" s="32"/>
      <c r="J776" s="40" t="str">
        <f t="shared" si="12"/>
        <v/>
      </c>
      <c r="K776" s="12" t="str">
        <f>IF(E776="","",IFERROR(VLOOKUP(E776,'1. Setup'!$A$19:$D$56,2,FALSE()),""))</f>
        <v/>
      </c>
      <c r="L776" s="12" t="str">
        <f>IF(E776="","",IFERROR(VLOOKUP(E776,'1. Setup'!$A$19:$D$56,3,FALSE()),""))</f>
        <v/>
      </c>
      <c r="M776" s="12" t="str">
        <f>IF(F776="","",IFERROR(VLOOKUP(F776,'1. Setup'!$F$5:$I$14,2,FALSE()),""))</f>
        <v/>
      </c>
      <c r="N776" s="12" t="str">
        <f>IF(F776="","",IFERROR(VLOOKUP(F776,'1. Setup'!$F$5:$I$14,3,FALSE()),""))</f>
        <v/>
      </c>
      <c r="O776" s="12" t="str">
        <f>IF(E776="","",IFERROR(VLOOKUP(E776,'1. Setup'!$A$19:$D$56,4,FALSE()),""))</f>
        <v/>
      </c>
    </row>
    <row r="777" spans="1:15" ht="15" x14ac:dyDescent="0.25">
      <c r="A777" s="6"/>
      <c r="B777" s="32"/>
      <c r="C777" s="32"/>
      <c r="D777" s="32"/>
      <c r="E777" s="32"/>
      <c r="F777" s="32"/>
      <c r="G777" s="38"/>
      <c r="H777" s="35"/>
      <c r="I777" s="32"/>
      <c r="J777" s="40" t="str">
        <f t="shared" si="12"/>
        <v/>
      </c>
      <c r="K777" s="12" t="str">
        <f>IF(E777="","",IFERROR(VLOOKUP(E777,'1. Setup'!$A$19:$D$56,2,FALSE()),""))</f>
        <v/>
      </c>
      <c r="L777" s="12" t="str">
        <f>IF(E777="","",IFERROR(VLOOKUP(E777,'1. Setup'!$A$19:$D$56,3,FALSE()),""))</f>
        <v/>
      </c>
      <c r="M777" s="12" t="str">
        <f>IF(F777="","",IFERROR(VLOOKUP(F777,'1. Setup'!$F$5:$I$14,2,FALSE()),""))</f>
        <v/>
      </c>
      <c r="N777" s="12" t="str">
        <f>IF(F777="","",IFERROR(VLOOKUP(F777,'1. Setup'!$F$5:$I$14,3,FALSE()),""))</f>
        <v/>
      </c>
      <c r="O777" s="12" t="str">
        <f>IF(E777="","",IFERROR(VLOOKUP(E777,'1. Setup'!$A$19:$D$56,4,FALSE()),""))</f>
        <v/>
      </c>
    </row>
    <row r="778" spans="1:15" ht="15" x14ac:dyDescent="0.25">
      <c r="A778" s="6"/>
      <c r="B778" s="32"/>
      <c r="C778" s="32"/>
      <c r="D778" s="32"/>
      <c r="E778" s="32"/>
      <c r="F778" s="32"/>
      <c r="G778" s="38"/>
      <c r="H778" s="35"/>
      <c r="I778" s="32"/>
      <c r="J778" s="40" t="str">
        <f t="shared" si="12"/>
        <v/>
      </c>
      <c r="K778" s="12" t="str">
        <f>IF(E778="","",IFERROR(VLOOKUP(E778,'1. Setup'!$A$19:$D$56,2,FALSE()),""))</f>
        <v/>
      </c>
      <c r="L778" s="12" t="str">
        <f>IF(E778="","",IFERROR(VLOOKUP(E778,'1. Setup'!$A$19:$D$56,3,FALSE()),""))</f>
        <v/>
      </c>
      <c r="M778" s="12" t="str">
        <f>IF(F778="","",IFERROR(VLOOKUP(F778,'1. Setup'!$F$5:$I$14,2,FALSE()),""))</f>
        <v/>
      </c>
      <c r="N778" s="12" t="str">
        <f>IF(F778="","",IFERROR(VLOOKUP(F778,'1. Setup'!$F$5:$I$14,3,FALSE()),""))</f>
        <v/>
      </c>
      <c r="O778" s="12" t="str">
        <f>IF(E778="","",IFERROR(VLOOKUP(E778,'1. Setup'!$A$19:$D$56,4,FALSE()),""))</f>
        <v/>
      </c>
    </row>
    <row r="779" spans="1:15" ht="15" x14ac:dyDescent="0.25">
      <c r="A779" s="6"/>
      <c r="B779" s="32"/>
      <c r="C779" s="32"/>
      <c r="D779" s="32"/>
      <c r="E779" s="32"/>
      <c r="F779" s="32"/>
      <c r="G779" s="38"/>
      <c r="H779" s="35"/>
      <c r="I779" s="32"/>
      <c r="J779" s="40" t="str">
        <f t="shared" si="12"/>
        <v/>
      </c>
      <c r="K779" s="12" t="str">
        <f>IF(E779="","",IFERROR(VLOOKUP(E779,'1. Setup'!$A$19:$D$56,2,FALSE()),""))</f>
        <v/>
      </c>
      <c r="L779" s="12" t="str">
        <f>IF(E779="","",IFERROR(VLOOKUP(E779,'1. Setup'!$A$19:$D$56,3,FALSE()),""))</f>
        <v/>
      </c>
      <c r="M779" s="12" t="str">
        <f>IF(F779="","",IFERROR(VLOOKUP(F779,'1. Setup'!$F$5:$I$14,2,FALSE()),""))</f>
        <v/>
      </c>
      <c r="N779" s="12" t="str">
        <f>IF(F779="","",IFERROR(VLOOKUP(F779,'1. Setup'!$F$5:$I$14,3,FALSE()),""))</f>
        <v/>
      </c>
      <c r="O779" s="12" t="str">
        <f>IF(E779="","",IFERROR(VLOOKUP(E779,'1. Setup'!$A$19:$D$56,4,FALSE()),""))</f>
        <v/>
      </c>
    </row>
    <row r="780" spans="1:15" ht="15" x14ac:dyDescent="0.25">
      <c r="A780" s="6"/>
      <c r="B780" s="32"/>
      <c r="C780" s="32"/>
      <c r="D780" s="32"/>
      <c r="E780" s="32"/>
      <c r="F780" s="32"/>
      <c r="G780" s="38"/>
      <c r="H780" s="35"/>
      <c r="I780" s="32"/>
      <c r="J780" s="40" t="str">
        <f t="shared" si="12"/>
        <v/>
      </c>
      <c r="K780" s="12" t="str">
        <f>IF(E780="","",IFERROR(VLOOKUP(E780,'1. Setup'!$A$19:$D$56,2,FALSE()),""))</f>
        <v/>
      </c>
      <c r="L780" s="12" t="str">
        <f>IF(E780="","",IFERROR(VLOOKUP(E780,'1. Setup'!$A$19:$D$56,3,FALSE()),""))</f>
        <v/>
      </c>
      <c r="M780" s="12" t="str">
        <f>IF(F780="","",IFERROR(VLOOKUP(F780,'1. Setup'!$F$5:$I$14,2,FALSE()),""))</f>
        <v/>
      </c>
      <c r="N780" s="12" t="str">
        <f>IF(F780="","",IFERROR(VLOOKUP(F780,'1. Setup'!$F$5:$I$14,3,FALSE()),""))</f>
        <v/>
      </c>
      <c r="O780" s="12" t="str">
        <f>IF(E780="","",IFERROR(VLOOKUP(E780,'1. Setup'!$A$19:$D$56,4,FALSE()),""))</f>
        <v/>
      </c>
    </row>
    <row r="781" spans="1:15" ht="15" x14ac:dyDescent="0.25">
      <c r="A781" s="6"/>
      <c r="B781" s="32"/>
      <c r="C781" s="32"/>
      <c r="D781" s="32"/>
      <c r="E781" s="32"/>
      <c r="F781" s="32"/>
      <c r="G781" s="38"/>
      <c r="H781" s="35"/>
      <c r="I781" s="32"/>
      <c r="J781" s="40" t="str">
        <f t="shared" si="12"/>
        <v/>
      </c>
      <c r="K781" s="12" t="str">
        <f>IF(E781="","",IFERROR(VLOOKUP(E781,'1. Setup'!$A$19:$D$56,2,FALSE()),""))</f>
        <v/>
      </c>
      <c r="L781" s="12" t="str">
        <f>IF(E781="","",IFERROR(VLOOKUP(E781,'1. Setup'!$A$19:$D$56,3,FALSE()),""))</f>
        <v/>
      </c>
      <c r="M781" s="12" t="str">
        <f>IF(F781="","",IFERROR(VLOOKUP(F781,'1. Setup'!$F$5:$I$14,2,FALSE()),""))</f>
        <v/>
      </c>
      <c r="N781" s="12" t="str">
        <f>IF(F781="","",IFERROR(VLOOKUP(F781,'1. Setup'!$F$5:$I$14,3,FALSE()),""))</f>
        <v/>
      </c>
      <c r="O781" s="12" t="str">
        <f>IF(E781="","",IFERROR(VLOOKUP(E781,'1. Setup'!$A$19:$D$56,4,FALSE()),""))</f>
        <v/>
      </c>
    </row>
    <row r="782" spans="1:15" ht="15" x14ac:dyDescent="0.25">
      <c r="A782" s="6"/>
      <c r="B782" s="32"/>
      <c r="C782" s="32"/>
      <c r="D782" s="32"/>
      <c r="E782" s="32"/>
      <c r="F782" s="32"/>
      <c r="G782" s="38"/>
      <c r="H782" s="35"/>
      <c r="I782" s="32"/>
      <c r="J782" s="40" t="str">
        <f t="shared" si="12"/>
        <v/>
      </c>
      <c r="K782" s="12" t="str">
        <f>IF(E782="","",IFERROR(VLOOKUP(E782,'1. Setup'!$A$19:$D$56,2,FALSE()),""))</f>
        <v/>
      </c>
      <c r="L782" s="12" t="str">
        <f>IF(E782="","",IFERROR(VLOOKUP(E782,'1. Setup'!$A$19:$D$56,3,FALSE()),""))</f>
        <v/>
      </c>
      <c r="M782" s="12" t="str">
        <f>IF(F782="","",IFERROR(VLOOKUP(F782,'1. Setup'!$F$5:$I$14,2,FALSE()),""))</f>
        <v/>
      </c>
      <c r="N782" s="12" t="str">
        <f>IF(F782="","",IFERROR(VLOOKUP(F782,'1. Setup'!$F$5:$I$14,3,FALSE()),""))</f>
        <v/>
      </c>
      <c r="O782" s="12" t="str">
        <f>IF(E782="","",IFERROR(VLOOKUP(E782,'1. Setup'!$A$19:$D$56,4,FALSE()),""))</f>
        <v/>
      </c>
    </row>
    <row r="783" spans="1:15" ht="15" x14ac:dyDescent="0.25">
      <c r="A783" s="6"/>
      <c r="B783" s="32"/>
      <c r="C783" s="32"/>
      <c r="D783" s="32"/>
      <c r="E783" s="32"/>
      <c r="F783" s="32"/>
      <c r="G783" s="38"/>
      <c r="H783" s="35"/>
      <c r="I783" s="32"/>
      <c r="J783" s="40" t="str">
        <f t="shared" si="12"/>
        <v/>
      </c>
      <c r="K783" s="12" t="str">
        <f>IF(E783="","",IFERROR(VLOOKUP(E783,'1. Setup'!$A$19:$D$56,2,FALSE()),""))</f>
        <v/>
      </c>
      <c r="L783" s="12" t="str">
        <f>IF(E783="","",IFERROR(VLOOKUP(E783,'1. Setup'!$A$19:$D$56,3,FALSE()),""))</f>
        <v/>
      </c>
      <c r="M783" s="12" t="str">
        <f>IF(F783="","",IFERROR(VLOOKUP(F783,'1. Setup'!$F$5:$I$14,2,FALSE()),""))</f>
        <v/>
      </c>
      <c r="N783" s="12" t="str">
        <f>IF(F783="","",IFERROR(VLOOKUP(F783,'1. Setup'!$F$5:$I$14,3,FALSE()),""))</f>
        <v/>
      </c>
      <c r="O783" s="12" t="str">
        <f>IF(E783="","",IFERROR(VLOOKUP(E783,'1. Setup'!$A$19:$D$56,4,FALSE()),""))</f>
        <v/>
      </c>
    </row>
    <row r="784" spans="1:15" ht="15" x14ac:dyDescent="0.25">
      <c r="A784" s="6"/>
      <c r="B784" s="32"/>
      <c r="C784" s="32"/>
      <c r="D784" s="32"/>
      <c r="E784" s="32"/>
      <c r="F784" s="32"/>
      <c r="G784" s="38"/>
      <c r="H784" s="35"/>
      <c r="I784" s="32"/>
      <c r="J784" s="40" t="str">
        <f t="shared" si="12"/>
        <v/>
      </c>
      <c r="K784" s="12" t="str">
        <f>IF(E784="","",IFERROR(VLOOKUP(E784,'1. Setup'!$A$19:$D$56,2,FALSE()),""))</f>
        <v/>
      </c>
      <c r="L784" s="12" t="str">
        <f>IF(E784="","",IFERROR(VLOOKUP(E784,'1. Setup'!$A$19:$D$56,3,FALSE()),""))</f>
        <v/>
      </c>
      <c r="M784" s="12" t="str">
        <f>IF(F784="","",IFERROR(VLOOKUP(F784,'1. Setup'!$F$5:$I$14,2,FALSE()),""))</f>
        <v/>
      </c>
      <c r="N784" s="12" t="str">
        <f>IF(F784="","",IFERROR(VLOOKUP(F784,'1. Setup'!$F$5:$I$14,3,FALSE()),""))</f>
        <v/>
      </c>
      <c r="O784" s="12" t="str">
        <f>IF(E784="","",IFERROR(VLOOKUP(E784,'1. Setup'!$A$19:$D$56,4,FALSE()),""))</f>
        <v/>
      </c>
    </row>
    <row r="785" spans="1:15" ht="15" x14ac:dyDescent="0.25">
      <c r="A785" s="6"/>
      <c r="B785" s="32"/>
      <c r="C785" s="32"/>
      <c r="D785" s="32"/>
      <c r="E785" s="32"/>
      <c r="F785" s="32"/>
      <c r="G785" s="38"/>
      <c r="H785" s="35"/>
      <c r="I785" s="32"/>
      <c r="J785" s="40" t="str">
        <f t="shared" si="12"/>
        <v/>
      </c>
      <c r="K785" s="12" t="str">
        <f>IF(E785="","",IFERROR(VLOOKUP(E785,'1. Setup'!$A$19:$D$56,2,FALSE()),""))</f>
        <v/>
      </c>
      <c r="L785" s="12" t="str">
        <f>IF(E785="","",IFERROR(VLOOKUP(E785,'1. Setup'!$A$19:$D$56,3,FALSE()),""))</f>
        <v/>
      </c>
      <c r="M785" s="12" t="str">
        <f>IF(F785="","",IFERROR(VLOOKUP(F785,'1. Setup'!$F$5:$I$14,2,FALSE()),""))</f>
        <v/>
      </c>
      <c r="N785" s="12" t="str">
        <f>IF(F785="","",IFERROR(VLOOKUP(F785,'1. Setup'!$F$5:$I$14,3,FALSE()),""))</f>
        <v/>
      </c>
      <c r="O785" s="12" t="str">
        <f>IF(E785="","",IFERROR(VLOOKUP(E785,'1. Setup'!$A$19:$D$56,4,FALSE()),""))</f>
        <v/>
      </c>
    </row>
    <row r="786" spans="1:15" ht="15" x14ac:dyDescent="0.25">
      <c r="A786" s="6"/>
      <c r="B786" s="32"/>
      <c r="C786" s="32"/>
      <c r="D786" s="32"/>
      <c r="E786" s="32"/>
      <c r="F786" s="32"/>
      <c r="G786" s="38"/>
      <c r="H786" s="35"/>
      <c r="I786" s="32"/>
      <c r="J786" s="40" t="str">
        <f t="shared" si="12"/>
        <v/>
      </c>
      <c r="K786" s="12" t="str">
        <f>IF(E786="","",IFERROR(VLOOKUP(E786,'1. Setup'!$A$19:$D$56,2,FALSE()),""))</f>
        <v/>
      </c>
      <c r="L786" s="12" t="str">
        <f>IF(E786="","",IFERROR(VLOOKUP(E786,'1. Setup'!$A$19:$D$56,3,FALSE()),""))</f>
        <v/>
      </c>
      <c r="M786" s="12" t="str">
        <f>IF(F786="","",IFERROR(VLOOKUP(F786,'1. Setup'!$F$5:$I$14,2,FALSE()),""))</f>
        <v/>
      </c>
      <c r="N786" s="12" t="str">
        <f>IF(F786="","",IFERROR(VLOOKUP(F786,'1. Setup'!$F$5:$I$14,3,FALSE()),""))</f>
        <v/>
      </c>
      <c r="O786" s="12" t="str">
        <f>IF(E786="","",IFERROR(VLOOKUP(E786,'1. Setup'!$A$19:$D$56,4,FALSE()),""))</f>
        <v/>
      </c>
    </row>
    <row r="787" spans="1:15" ht="15" x14ac:dyDescent="0.25">
      <c r="A787" s="6"/>
      <c r="B787" s="32"/>
      <c r="C787" s="32"/>
      <c r="D787" s="32"/>
      <c r="E787" s="32"/>
      <c r="F787" s="32"/>
      <c r="G787" s="38"/>
      <c r="H787" s="35"/>
      <c r="I787" s="32"/>
      <c r="J787" s="40" t="str">
        <f t="shared" si="12"/>
        <v/>
      </c>
      <c r="K787" s="12" t="str">
        <f>IF(E787="","",IFERROR(VLOOKUP(E787,'1. Setup'!$A$19:$D$56,2,FALSE()),""))</f>
        <v/>
      </c>
      <c r="L787" s="12" t="str">
        <f>IF(E787="","",IFERROR(VLOOKUP(E787,'1. Setup'!$A$19:$D$56,3,FALSE()),""))</f>
        <v/>
      </c>
      <c r="M787" s="12" t="str">
        <f>IF(F787="","",IFERROR(VLOOKUP(F787,'1. Setup'!$F$5:$I$14,2,FALSE()),""))</f>
        <v/>
      </c>
      <c r="N787" s="12" t="str">
        <f>IF(F787="","",IFERROR(VLOOKUP(F787,'1. Setup'!$F$5:$I$14,3,FALSE()),""))</f>
        <v/>
      </c>
      <c r="O787" s="12" t="str">
        <f>IF(E787="","",IFERROR(VLOOKUP(E787,'1. Setup'!$A$19:$D$56,4,FALSE()),""))</f>
        <v/>
      </c>
    </row>
    <row r="788" spans="1:15" ht="15" x14ac:dyDescent="0.25">
      <c r="A788" s="6"/>
      <c r="B788" s="32"/>
      <c r="C788" s="32"/>
      <c r="D788" s="32"/>
      <c r="E788" s="32"/>
      <c r="F788" s="32"/>
      <c r="G788" s="38"/>
      <c r="H788" s="35"/>
      <c r="I788" s="32"/>
      <c r="J788" s="40" t="str">
        <f t="shared" si="12"/>
        <v/>
      </c>
      <c r="K788" s="12" t="str">
        <f>IF(E788="","",IFERROR(VLOOKUP(E788,'1. Setup'!$A$19:$D$56,2,FALSE()),""))</f>
        <v/>
      </c>
      <c r="L788" s="12" t="str">
        <f>IF(E788="","",IFERROR(VLOOKUP(E788,'1. Setup'!$A$19:$D$56,3,FALSE()),""))</f>
        <v/>
      </c>
      <c r="M788" s="12" t="str">
        <f>IF(F788="","",IFERROR(VLOOKUP(F788,'1. Setup'!$F$5:$I$14,2,FALSE()),""))</f>
        <v/>
      </c>
      <c r="N788" s="12" t="str">
        <f>IF(F788="","",IFERROR(VLOOKUP(F788,'1. Setup'!$F$5:$I$14,3,FALSE()),""))</f>
        <v/>
      </c>
      <c r="O788" s="12" t="str">
        <f>IF(E788="","",IFERROR(VLOOKUP(E788,'1. Setup'!$A$19:$D$56,4,FALSE()),""))</f>
        <v/>
      </c>
    </row>
    <row r="789" spans="1:15" ht="15" x14ac:dyDescent="0.25">
      <c r="A789" s="6"/>
      <c r="B789" s="32"/>
      <c r="C789" s="32"/>
      <c r="D789" s="32"/>
      <c r="E789" s="32"/>
      <c r="F789" s="32"/>
      <c r="G789" s="38"/>
      <c r="H789" s="35"/>
      <c r="I789" s="32"/>
      <c r="J789" s="40" t="str">
        <f t="shared" si="12"/>
        <v/>
      </c>
      <c r="K789" s="12" t="str">
        <f>IF(E789="","",IFERROR(VLOOKUP(E789,'1. Setup'!$A$19:$D$56,2,FALSE()),""))</f>
        <v/>
      </c>
      <c r="L789" s="12" t="str">
        <f>IF(E789="","",IFERROR(VLOOKUP(E789,'1. Setup'!$A$19:$D$56,3,FALSE()),""))</f>
        <v/>
      </c>
      <c r="M789" s="12" t="str">
        <f>IF(F789="","",IFERROR(VLOOKUP(F789,'1. Setup'!$F$5:$I$14,2,FALSE()),""))</f>
        <v/>
      </c>
      <c r="N789" s="12" t="str">
        <f>IF(F789="","",IFERROR(VLOOKUP(F789,'1. Setup'!$F$5:$I$14,3,FALSE()),""))</f>
        <v/>
      </c>
      <c r="O789" s="12" t="str">
        <f>IF(E789="","",IFERROR(VLOOKUP(E789,'1. Setup'!$A$19:$D$56,4,FALSE()),""))</f>
        <v/>
      </c>
    </row>
    <row r="790" spans="1:15" ht="15" x14ac:dyDescent="0.25">
      <c r="A790" s="6"/>
      <c r="B790" s="32"/>
      <c r="C790" s="32"/>
      <c r="D790" s="32"/>
      <c r="E790" s="32"/>
      <c r="F790" s="32"/>
      <c r="G790" s="38"/>
      <c r="H790" s="35"/>
      <c r="I790" s="32"/>
      <c r="J790" s="40" t="str">
        <f t="shared" si="12"/>
        <v/>
      </c>
      <c r="K790" s="12" t="str">
        <f>IF(E790="","",IFERROR(VLOOKUP(E790,'1. Setup'!$A$19:$D$56,2,FALSE()),""))</f>
        <v/>
      </c>
      <c r="L790" s="12" t="str">
        <f>IF(E790="","",IFERROR(VLOOKUP(E790,'1. Setup'!$A$19:$D$56,3,FALSE()),""))</f>
        <v/>
      </c>
      <c r="M790" s="12" t="str">
        <f>IF(F790="","",IFERROR(VLOOKUP(F790,'1. Setup'!$F$5:$I$14,2,FALSE()),""))</f>
        <v/>
      </c>
      <c r="N790" s="12" t="str">
        <f>IF(F790="","",IFERROR(VLOOKUP(F790,'1. Setup'!$F$5:$I$14,3,FALSE()),""))</f>
        <v/>
      </c>
      <c r="O790" s="12" t="str">
        <f>IF(E790="","",IFERROR(VLOOKUP(E790,'1. Setup'!$A$19:$D$56,4,FALSE()),""))</f>
        <v/>
      </c>
    </row>
    <row r="791" spans="1:15" ht="15" x14ac:dyDescent="0.25">
      <c r="A791" s="6"/>
      <c r="B791" s="32"/>
      <c r="C791" s="32"/>
      <c r="D791" s="32"/>
      <c r="E791" s="32"/>
      <c r="F791" s="32"/>
      <c r="G791" s="38"/>
      <c r="H791" s="35"/>
      <c r="I791" s="32"/>
      <c r="J791" s="40" t="str">
        <f t="shared" si="12"/>
        <v/>
      </c>
      <c r="K791" s="12" t="str">
        <f>IF(E791="","",IFERROR(VLOOKUP(E791,'1. Setup'!$A$19:$D$56,2,FALSE()),""))</f>
        <v/>
      </c>
      <c r="L791" s="12" t="str">
        <f>IF(E791="","",IFERROR(VLOOKUP(E791,'1. Setup'!$A$19:$D$56,3,FALSE()),""))</f>
        <v/>
      </c>
      <c r="M791" s="12" t="str">
        <f>IF(F791="","",IFERROR(VLOOKUP(F791,'1. Setup'!$F$5:$I$14,2,FALSE()),""))</f>
        <v/>
      </c>
      <c r="N791" s="12" t="str">
        <f>IF(F791="","",IFERROR(VLOOKUP(F791,'1. Setup'!$F$5:$I$14,3,FALSE()),""))</f>
        <v/>
      </c>
      <c r="O791" s="12" t="str">
        <f>IF(E791="","",IFERROR(VLOOKUP(E791,'1. Setup'!$A$19:$D$56,4,FALSE()),""))</f>
        <v/>
      </c>
    </row>
    <row r="792" spans="1:15" ht="15" x14ac:dyDescent="0.25">
      <c r="A792" s="6"/>
      <c r="B792" s="32"/>
      <c r="C792" s="32"/>
      <c r="D792" s="32"/>
      <c r="E792" s="32"/>
      <c r="F792" s="32"/>
      <c r="G792" s="38"/>
      <c r="H792" s="35"/>
      <c r="I792" s="32"/>
      <c r="J792" s="40" t="str">
        <f t="shared" si="12"/>
        <v/>
      </c>
      <c r="K792" s="12" t="str">
        <f>IF(E792="","",IFERROR(VLOOKUP(E792,'1. Setup'!$A$19:$D$56,2,FALSE()),""))</f>
        <v/>
      </c>
      <c r="L792" s="12" t="str">
        <f>IF(E792="","",IFERROR(VLOOKUP(E792,'1. Setup'!$A$19:$D$56,3,FALSE()),""))</f>
        <v/>
      </c>
      <c r="M792" s="12" t="str">
        <f>IF(F792="","",IFERROR(VLOOKUP(F792,'1. Setup'!$F$5:$I$14,2,FALSE()),""))</f>
        <v/>
      </c>
      <c r="N792" s="12" t="str">
        <f>IF(F792="","",IFERROR(VLOOKUP(F792,'1. Setup'!$F$5:$I$14,3,FALSE()),""))</f>
        <v/>
      </c>
      <c r="O792" s="12" t="str">
        <f>IF(E792="","",IFERROR(VLOOKUP(E792,'1. Setup'!$A$19:$D$56,4,FALSE()),""))</f>
        <v/>
      </c>
    </row>
    <row r="793" spans="1:15" ht="15" x14ac:dyDescent="0.25">
      <c r="A793" s="6"/>
      <c r="B793" s="32"/>
      <c r="C793" s="32"/>
      <c r="D793" s="32"/>
      <c r="E793" s="32"/>
      <c r="F793" s="32"/>
      <c r="G793" s="38"/>
      <c r="H793" s="35"/>
      <c r="I793" s="32"/>
      <c r="J793" s="40" t="str">
        <f t="shared" si="12"/>
        <v/>
      </c>
      <c r="K793" s="12" t="str">
        <f>IF(E793="","",IFERROR(VLOOKUP(E793,'1. Setup'!$A$19:$D$56,2,FALSE()),""))</f>
        <v/>
      </c>
      <c r="L793" s="12" t="str">
        <f>IF(E793="","",IFERROR(VLOOKUP(E793,'1. Setup'!$A$19:$D$56,3,FALSE()),""))</f>
        <v/>
      </c>
      <c r="M793" s="12" t="str">
        <f>IF(F793="","",IFERROR(VLOOKUP(F793,'1. Setup'!$F$5:$I$14,2,FALSE()),""))</f>
        <v/>
      </c>
      <c r="N793" s="12" t="str">
        <f>IF(F793="","",IFERROR(VLOOKUP(F793,'1. Setup'!$F$5:$I$14,3,FALSE()),""))</f>
        <v/>
      </c>
      <c r="O793" s="12" t="str">
        <f>IF(E793="","",IFERROR(VLOOKUP(E793,'1. Setup'!$A$19:$D$56,4,FALSE()),""))</f>
        <v/>
      </c>
    </row>
    <row r="794" spans="1:15" ht="15" x14ac:dyDescent="0.25">
      <c r="A794" s="6"/>
      <c r="B794" s="32"/>
      <c r="C794" s="32"/>
      <c r="D794" s="32"/>
      <c r="E794" s="32"/>
      <c r="F794" s="32"/>
      <c r="G794" s="38"/>
      <c r="H794" s="35"/>
      <c r="I794" s="32"/>
      <c r="J794" s="40" t="str">
        <f t="shared" si="12"/>
        <v/>
      </c>
      <c r="K794" s="12" t="str">
        <f>IF(E794="","",IFERROR(VLOOKUP(E794,'1. Setup'!$A$19:$D$56,2,FALSE()),""))</f>
        <v/>
      </c>
      <c r="L794" s="12" t="str">
        <f>IF(E794="","",IFERROR(VLOOKUP(E794,'1. Setup'!$A$19:$D$56,3,FALSE()),""))</f>
        <v/>
      </c>
      <c r="M794" s="12" t="str">
        <f>IF(F794="","",IFERROR(VLOOKUP(F794,'1. Setup'!$F$5:$I$14,2,FALSE()),""))</f>
        <v/>
      </c>
      <c r="N794" s="12" t="str">
        <f>IF(F794="","",IFERROR(VLOOKUP(F794,'1. Setup'!$F$5:$I$14,3,FALSE()),""))</f>
        <v/>
      </c>
      <c r="O794" s="12" t="str">
        <f>IF(E794="","",IFERROR(VLOOKUP(E794,'1. Setup'!$A$19:$D$56,4,FALSE()),""))</f>
        <v/>
      </c>
    </row>
    <row r="795" spans="1:15" ht="15" x14ac:dyDescent="0.25">
      <c r="A795" s="6"/>
      <c r="B795" s="32"/>
      <c r="C795" s="32"/>
      <c r="D795" s="32"/>
      <c r="E795" s="32"/>
      <c r="F795" s="32"/>
      <c r="G795" s="38"/>
      <c r="H795" s="35"/>
      <c r="I795" s="32"/>
      <c r="J795" s="40" t="str">
        <f t="shared" si="12"/>
        <v/>
      </c>
      <c r="K795" s="12" t="str">
        <f>IF(E795="","",IFERROR(VLOOKUP(E795,'1. Setup'!$A$19:$D$56,2,FALSE()),""))</f>
        <v/>
      </c>
      <c r="L795" s="12" t="str">
        <f>IF(E795="","",IFERROR(VLOOKUP(E795,'1. Setup'!$A$19:$D$56,3,FALSE()),""))</f>
        <v/>
      </c>
      <c r="M795" s="12" t="str">
        <f>IF(F795="","",IFERROR(VLOOKUP(F795,'1. Setup'!$F$5:$I$14,2,FALSE()),""))</f>
        <v/>
      </c>
      <c r="N795" s="12" t="str">
        <f>IF(F795="","",IFERROR(VLOOKUP(F795,'1. Setup'!$F$5:$I$14,3,FALSE()),""))</f>
        <v/>
      </c>
      <c r="O795" s="12" t="str">
        <f>IF(E795="","",IFERROR(VLOOKUP(E795,'1. Setup'!$A$19:$D$56,4,FALSE()),""))</f>
        <v/>
      </c>
    </row>
    <row r="796" spans="1:15" ht="15" x14ac:dyDescent="0.25">
      <c r="A796" s="6"/>
      <c r="B796" s="32"/>
      <c r="C796" s="32"/>
      <c r="D796" s="32"/>
      <c r="E796" s="32"/>
      <c r="F796" s="32"/>
      <c r="G796" s="38"/>
      <c r="H796" s="35"/>
      <c r="I796" s="32"/>
      <c r="J796" s="40" t="str">
        <f t="shared" si="12"/>
        <v/>
      </c>
      <c r="K796" s="12" t="str">
        <f>IF(E796="","",IFERROR(VLOOKUP(E796,'1. Setup'!$A$19:$D$56,2,FALSE()),""))</f>
        <v/>
      </c>
      <c r="L796" s="12" t="str">
        <f>IF(E796="","",IFERROR(VLOOKUP(E796,'1. Setup'!$A$19:$D$56,3,FALSE()),""))</f>
        <v/>
      </c>
      <c r="M796" s="12" t="str">
        <f>IF(F796="","",IFERROR(VLOOKUP(F796,'1. Setup'!$F$5:$I$14,2,FALSE()),""))</f>
        <v/>
      </c>
      <c r="N796" s="12" t="str">
        <f>IF(F796="","",IFERROR(VLOOKUP(F796,'1. Setup'!$F$5:$I$14,3,FALSE()),""))</f>
        <v/>
      </c>
      <c r="O796" s="12" t="str">
        <f>IF(E796="","",IFERROR(VLOOKUP(E796,'1. Setup'!$A$19:$D$56,4,FALSE()),""))</f>
        <v/>
      </c>
    </row>
    <row r="797" spans="1:15" ht="15" x14ac:dyDescent="0.25">
      <c r="A797" s="6"/>
      <c r="B797" s="32"/>
      <c r="C797" s="32"/>
      <c r="D797" s="32"/>
      <c r="E797" s="32"/>
      <c r="F797" s="32"/>
      <c r="G797" s="38"/>
      <c r="H797" s="35"/>
      <c r="I797" s="32"/>
      <c r="J797" s="40" t="str">
        <f t="shared" si="12"/>
        <v/>
      </c>
      <c r="K797" s="12" t="str">
        <f>IF(E797="","",IFERROR(VLOOKUP(E797,'1. Setup'!$A$19:$D$56,2,FALSE()),""))</f>
        <v/>
      </c>
      <c r="L797" s="12" t="str">
        <f>IF(E797="","",IFERROR(VLOOKUP(E797,'1. Setup'!$A$19:$D$56,3,FALSE()),""))</f>
        <v/>
      </c>
      <c r="M797" s="12" t="str">
        <f>IF(F797="","",IFERROR(VLOOKUP(F797,'1. Setup'!$F$5:$I$14,2,FALSE()),""))</f>
        <v/>
      </c>
      <c r="N797" s="12" t="str">
        <f>IF(F797="","",IFERROR(VLOOKUP(F797,'1. Setup'!$F$5:$I$14,3,FALSE()),""))</f>
        <v/>
      </c>
      <c r="O797" s="12" t="str">
        <f>IF(E797="","",IFERROR(VLOOKUP(E797,'1. Setup'!$A$19:$D$56,4,FALSE()),""))</f>
        <v/>
      </c>
    </row>
    <row r="798" spans="1:15" ht="15" x14ac:dyDescent="0.25">
      <c r="A798" s="6"/>
      <c r="B798" s="32"/>
      <c r="C798" s="32"/>
      <c r="D798" s="32"/>
      <c r="E798" s="32"/>
      <c r="F798" s="32"/>
      <c r="G798" s="38"/>
      <c r="H798" s="35"/>
      <c r="I798" s="32"/>
      <c r="J798" s="40" t="str">
        <f t="shared" si="12"/>
        <v/>
      </c>
      <c r="K798" s="12" t="str">
        <f>IF(E798="","",IFERROR(VLOOKUP(E798,'1. Setup'!$A$19:$D$56,2,FALSE()),""))</f>
        <v/>
      </c>
      <c r="L798" s="12" t="str">
        <f>IF(E798="","",IFERROR(VLOOKUP(E798,'1. Setup'!$A$19:$D$56,3,FALSE()),""))</f>
        <v/>
      </c>
      <c r="M798" s="12" t="str">
        <f>IF(F798="","",IFERROR(VLOOKUP(F798,'1. Setup'!$F$5:$I$14,2,FALSE()),""))</f>
        <v/>
      </c>
      <c r="N798" s="12" t="str">
        <f>IF(F798="","",IFERROR(VLOOKUP(F798,'1. Setup'!$F$5:$I$14,3,FALSE()),""))</f>
        <v/>
      </c>
      <c r="O798" s="12" t="str">
        <f>IF(E798="","",IFERROR(VLOOKUP(E798,'1. Setup'!$A$19:$D$56,4,FALSE()),""))</f>
        <v/>
      </c>
    </row>
    <row r="799" spans="1:15" ht="15" x14ac:dyDescent="0.25">
      <c r="A799" s="6"/>
      <c r="B799" s="32"/>
      <c r="C799" s="32"/>
      <c r="D799" s="32"/>
      <c r="E799" s="32"/>
      <c r="F799" s="32"/>
      <c r="G799" s="38"/>
      <c r="H799" s="35"/>
      <c r="I799" s="32"/>
      <c r="J799" s="40" t="str">
        <f t="shared" si="12"/>
        <v/>
      </c>
      <c r="K799" s="12" t="str">
        <f>IF(E799="","",IFERROR(VLOOKUP(E799,'1. Setup'!$A$19:$D$56,2,FALSE()),""))</f>
        <v/>
      </c>
      <c r="L799" s="12" t="str">
        <f>IF(E799="","",IFERROR(VLOOKUP(E799,'1. Setup'!$A$19:$D$56,3,FALSE()),""))</f>
        <v/>
      </c>
      <c r="M799" s="12" t="str">
        <f>IF(F799="","",IFERROR(VLOOKUP(F799,'1. Setup'!$F$5:$I$14,2,FALSE()),""))</f>
        <v/>
      </c>
      <c r="N799" s="12" t="str">
        <f>IF(F799="","",IFERROR(VLOOKUP(F799,'1. Setup'!$F$5:$I$14,3,FALSE()),""))</f>
        <v/>
      </c>
      <c r="O799" s="12" t="str">
        <f>IF(E799="","",IFERROR(VLOOKUP(E799,'1. Setup'!$A$19:$D$56,4,FALSE()),""))</f>
        <v/>
      </c>
    </row>
    <row r="800" spans="1:15" ht="15" x14ac:dyDescent="0.25">
      <c r="A800" s="6"/>
      <c r="B800" s="32"/>
      <c r="C800" s="32"/>
      <c r="D800" s="32"/>
      <c r="E800" s="32"/>
      <c r="F800" s="32"/>
      <c r="G800" s="38"/>
      <c r="H800" s="35"/>
      <c r="I800" s="32"/>
      <c r="J800" s="40" t="str">
        <f t="shared" si="12"/>
        <v/>
      </c>
      <c r="K800" s="12" t="str">
        <f>IF(E800="","",IFERROR(VLOOKUP(E800,'1. Setup'!$A$19:$D$56,2,FALSE()),""))</f>
        <v/>
      </c>
      <c r="L800" s="12" t="str">
        <f>IF(E800="","",IFERROR(VLOOKUP(E800,'1. Setup'!$A$19:$D$56,3,FALSE()),""))</f>
        <v/>
      </c>
      <c r="M800" s="12" t="str">
        <f>IF(F800="","",IFERROR(VLOOKUP(F800,'1. Setup'!$F$5:$I$14,2,FALSE()),""))</f>
        <v/>
      </c>
      <c r="N800" s="12" t="str">
        <f>IF(F800="","",IFERROR(VLOOKUP(F800,'1. Setup'!$F$5:$I$14,3,FALSE()),""))</f>
        <v/>
      </c>
      <c r="O800" s="12" t="str">
        <f>IF(E800="","",IFERROR(VLOOKUP(E800,'1. Setup'!$A$19:$D$56,4,FALSE()),""))</f>
        <v/>
      </c>
    </row>
    <row r="801" spans="1:15" ht="15" x14ac:dyDescent="0.25">
      <c r="A801" s="6"/>
      <c r="B801" s="32"/>
      <c r="C801" s="32"/>
      <c r="D801" s="32"/>
      <c r="E801" s="32"/>
      <c r="F801" s="32"/>
      <c r="G801" s="38"/>
      <c r="H801" s="35"/>
      <c r="I801" s="32"/>
      <c r="J801" s="40" t="str">
        <f t="shared" si="12"/>
        <v/>
      </c>
      <c r="K801" s="12" t="str">
        <f>IF(E801="","",IFERROR(VLOOKUP(E801,'1. Setup'!$A$19:$D$56,2,FALSE()),""))</f>
        <v/>
      </c>
      <c r="L801" s="12" t="str">
        <f>IF(E801="","",IFERROR(VLOOKUP(E801,'1. Setup'!$A$19:$D$56,3,FALSE()),""))</f>
        <v/>
      </c>
      <c r="M801" s="12" t="str">
        <f>IF(F801="","",IFERROR(VLOOKUP(F801,'1. Setup'!$F$5:$I$14,2,FALSE()),""))</f>
        <v/>
      </c>
      <c r="N801" s="12" t="str">
        <f>IF(F801="","",IFERROR(VLOOKUP(F801,'1. Setup'!$F$5:$I$14,3,FALSE()),""))</f>
        <v/>
      </c>
      <c r="O801" s="12" t="str">
        <f>IF(E801="","",IFERROR(VLOOKUP(E801,'1. Setup'!$A$19:$D$56,4,FALSE()),""))</f>
        <v/>
      </c>
    </row>
    <row r="802" spans="1:15" ht="15" x14ac:dyDescent="0.25">
      <c r="A802" s="6"/>
      <c r="B802" s="32"/>
      <c r="C802" s="32"/>
      <c r="D802" s="32"/>
      <c r="E802" s="32"/>
      <c r="F802" s="32"/>
      <c r="G802" s="38"/>
      <c r="H802" s="35"/>
      <c r="I802" s="32"/>
      <c r="J802" s="40" t="str">
        <f t="shared" si="12"/>
        <v/>
      </c>
      <c r="K802" s="12" t="str">
        <f>IF(E802="","",IFERROR(VLOOKUP(E802,'1. Setup'!$A$19:$D$56,2,FALSE()),""))</f>
        <v/>
      </c>
      <c r="L802" s="12" t="str">
        <f>IF(E802="","",IFERROR(VLOOKUP(E802,'1. Setup'!$A$19:$D$56,3,FALSE()),""))</f>
        <v/>
      </c>
      <c r="M802" s="12" t="str">
        <f>IF(F802="","",IFERROR(VLOOKUP(F802,'1. Setup'!$F$5:$I$14,2,FALSE()),""))</f>
        <v/>
      </c>
      <c r="N802" s="12" t="str">
        <f>IF(F802="","",IFERROR(VLOOKUP(F802,'1. Setup'!$F$5:$I$14,3,FALSE()),""))</f>
        <v/>
      </c>
      <c r="O802" s="12" t="str">
        <f>IF(E802="","",IFERROR(VLOOKUP(E802,'1. Setup'!$A$19:$D$56,4,FALSE()),""))</f>
        <v/>
      </c>
    </row>
    <row r="803" spans="1:15" ht="15" x14ac:dyDescent="0.25">
      <c r="A803" s="6"/>
      <c r="B803" s="32"/>
      <c r="C803" s="32"/>
      <c r="D803" s="32"/>
      <c r="E803" s="32"/>
      <c r="F803" s="32"/>
      <c r="G803" s="38"/>
      <c r="H803" s="35"/>
      <c r="I803" s="32"/>
      <c r="J803" s="40" t="str">
        <f t="shared" si="12"/>
        <v/>
      </c>
      <c r="K803" s="12" t="str">
        <f>IF(E803="","",IFERROR(VLOOKUP(E803,'1. Setup'!$A$19:$D$56,2,FALSE()),""))</f>
        <v/>
      </c>
      <c r="L803" s="12" t="str">
        <f>IF(E803="","",IFERROR(VLOOKUP(E803,'1. Setup'!$A$19:$D$56,3,FALSE()),""))</f>
        <v/>
      </c>
      <c r="M803" s="12" t="str">
        <f>IF(F803="","",IFERROR(VLOOKUP(F803,'1. Setup'!$F$5:$I$14,2,FALSE()),""))</f>
        <v/>
      </c>
      <c r="N803" s="12" t="str">
        <f>IF(F803="","",IFERROR(VLOOKUP(F803,'1. Setup'!$F$5:$I$14,3,FALSE()),""))</f>
        <v/>
      </c>
      <c r="O803" s="12" t="str">
        <f>IF(E803="","",IFERROR(VLOOKUP(E803,'1. Setup'!$A$19:$D$56,4,FALSE()),""))</f>
        <v/>
      </c>
    </row>
    <row r="804" spans="1:15" ht="15" x14ac:dyDescent="0.25">
      <c r="A804" s="6"/>
      <c r="B804" s="32"/>
      <c r="C804" s="32"/>
      <c r="D804" s="32"/>
      <c r="E804" s="32"/>
      <c r="F804" s="32"/>
      <c r="G804" s="38"/>
      <c r="H804" s="35"/>
      <c r="I804" s="32"/>
      <c r="J804" s="40" t="str">
        <f t="shared" si="12"/>
        <v/>
      </c>
      <c r="K804" s="12" t="str">
        <f>IF(E804="","",IFERROR(VLOOKUP(E804,'1. Setup'!$A$19:$D$56,2,FALSE()),""))</f>
        <v/>
      </c>
      <c r="L804" s="12" t="str">
        <f>IF(E804="","",IFERROR(VLOOKUP(E804,'1. Setup'!$A$19:$D$56,3,FALSE()),""))</f>
        <v/>
      </c>
      <c r="M804" s="12" t="str">
        <f>IF(F804="","",IFERROR(VLOOKUP(F804,'1. Setup'!$F$5:$I$14,2,FALSE()),""))</f>
        <v/>
      </c>
      <c r="N804" s="12" t="str">
        <f>IF(F804="","",IFERROR(VLOOKUP(F804,'1. Setup'!$F$5:$I$14,3,FALSE()),""))</f>
        <v/>
      </c>
      <c r="O804" s="12" t="str">
        <f>IF(E804="","",IFERROR(VLOOKUP(E804,'1. Setup'!$A$19:$D$56,4,FALSE()),""))</f>
        <v/>
      </c>
    </row>
    <row r="805" spans="1:15" ht="15" x14ac:dyDescent="0.25">
      <c r="A805" s="6"/>
      <c r="B805" s="32"/>
      <c r="C805" s="32"/>
      <c r="D805" s="32"/>
      <c r="E805" s="32"/>
      <c r="F805" s="32"/>
      <c r="G805" s="38"/>
      <c r="H805" s="35"/>
      <c r="I805" s="32"/>
      <c r="J805" s="40" t="str">
        <f t="shared" si="12"/>
        <v/>
      </c>
      <c r="K805" s="12" t="str">
        <f>IF(E805="","",IFERROR(VLOOKUP(E805,'1. Setup'!$A$19:$D$56,2,FALSE()),""))</f>
        <v/>
      </c>
      <c r="L805" s="12" t="str">
        <f>IF(E805="","",IFERROR(VLOOKUP(E805,'1. Setup'!$A$19:$D$56,3,FALSE()),""))</f>
        <v/>
      </c>
      <c r="M805" s="12" t="str">
        <f>IF(F805="","",IFERROR(VLOOKUP(F805,'1. Setup'!$F$5:$I$14,2,FALSE()),""))</f>
        <v/>
      </c>
      <c r="N805" s="12" t="str">
        <f>IF(F805="","",IFERROR(VLOOKUP(F805,'1. Setup'!$F$5:$I$14,3,FALSE()),""))</f>
        <v/>
      </c>
      <c r="O805" s="12" t="str">
        <f>IF(E805="","",IFERROR(VLOOKUP(E805,'1. Setup'!$A$19:$D$56,4,FALSE()),""))</f>
        <v/>
      </c>
    </row>
    <row r="806" spans="1:15" ht="15" x14ac:dyDescent="0.25">
      <c r="A806" s="6"/>
      <c r="B806" s="32"/>
      <c r="C806" s="32"/>
      <c r="D806" s="32"/>
      <c r="E806" s="32"/>
      <c r="F806" s="32"/>
      <c r="G806" s="38"/>
      <c r="H806" s="35"/>
      <c r="I806" s="32"/>
      <c r="J806" s="40" t="str">
        <f t="shared" si="12"/>
        <v/>
      </c>
      <c r="K806" s="12" t="str">
        <f>IF(E806="","",IFERROR(VLOOKUP(E806,'1. Setup'!$A$19:$D$56,2,FALSE()),""))</f>
        <v/>
      </c>
      <c r="L806" s="12" t="str">
        <f>IF(E806="","",IFERROR(VLOOKUP(E806,'1. Setup'!$A$19:$D$56,3,FALSE()),""))</f>
        <v/>
      </c>
      <c r="M806" s="12" t="str">
        <f>IF(F806="","",IFERROR(VLOOKUP(F806,'1. Setup'!$F$5:$I$14,2,FALSE()),""))</f>
        <v/>
      </c>
      <c r="N806" s="12" t="str">
        <f>IF(F806="","",IFERROR(VLOOKUP(F806,'1. Setup'!$F$5:$I$14,3,FALSE()),""))</f>
        <v/>
      </c>
      <c r="O806" s="12" t="str">
        <f>IF(E806="","",IFERROR(VLOOKUP(E806,'1. Setup'!$A$19:$D$56,4,FALSE()),""))</f>
        <v/>
      </c>
    </row>
    <row r="807" spans="1:15" ht="15" x14ac:dyDescent="0.25">
      <c r="A807" s="6"/>
      <c r="B807" s="32"/>
      <c r="C807" s="32"/>
      <c r="D807" s="32"/>
      <c r="E807" s="32"/>
      <c r="F807" s="32"/>
      <c r="G807" s="38"/>
      <c r="H807" s="35"/>
      <c r="I807" s="32"/>
      <c r="J807" s="40" t="str">
        <f t="shared" si="12"/>
        <v/>
      </c>
      <c r="K807" s="12" t="str">
        <f>IF(E807="","",IFERROR(VLOOKUP(E807,'1. Setup'!$A$19:$D$56,2,FALSE()),""))</f>
        <v/>
      </c>
      <c r="L807" s="12" t="str">
        <f>IF(E807="","",IFERROR(VLOOKUP(E807,'1. Setup'!$A$19:$D$56,3,FALSE()),""))</f>
        <v/>
      </c>
      <c r="M807" s="12" t="str">
        <f>IF(F807="","",IFERROR(VLOOKUP(F807,'1. Setup'!$F$5:$I$14,2,FALSE()),""))</f>
        <v/>
      </c>
      <c r="N807" s="12" t="str">
        <f>IF(F807="","",IFERROR(VLOOKUP(F807,'1. Setup'!$F$5:$I$14,3,FALSE()),""))</f>
        <v/>
      </c>
      <c r="O807" s="12" t="str">
        <f>IF(E807="","",IFERROR(VLOOKUP(E807,'1. Setup'!$A$19:$D$56,4,FALSE()),""))</f>
        <v/>
      </c>
    </row>
    <row r="808" spans="1:15" ht="15" x14ac:dyDescent="0.25">
      <c r="A808" s="6"/>
      <c r="B808" s="32"/>
      <c r="C808" s="32"/>
      <c r="D808" s="32"/>
      <c r="E808" s="32"/>
      <c r="F808" s="32"/>
      <c r="G808" s="38"/>
      <c r="H808" s="35"/>
      <c r="I808" s="32"/>
      <c r="J808" s="40" t="str">
        <f t="shared" si="12"/>
        <v/>
      </c>
      <c r="K808" s="12" t="str">
        <f>IF(E808="","",IFERROR(VLOOKUP(E808,'1. Setup'!$A$19:$D$56,2,FALSE()),""))</f>
        <v/>
      </c>
      <c r="L808" s="12" t="str">
        <f>IF(E808="","",IFERROR(VLOOKUP(E808,'1. Setup'!$A$19:$D$56,3,FALSE()),""))</f>
        <v/>
      </c>
      <c r="M808" s="12" t="str">
        <f>IF(F808="","",IFERROR(VLOOKUP(F808,'1. Setup'!$F$5:$I$14,2,FALSE()),""))</f>
        <v/>
      </c>
      <c r="N808" s="12" t="str">
        <f>IF(F808="","",IFERROR(VLOOKUP(F808,'1. Setup'!$F$5:$I$14,3,FALSE()),""))</f>
        <v/>
      </c>
      <c r="O808" s="12" t="str">
        <f>IF(E808="","",IFERROR(VLOOKUP(E808,'1. Setup'!$A$19:$D$56,4,FALSE()),""))</f>
        <v/>
      </c>
    </row>
    <row r="809" spans="1:15" ht="15" x14ac:dyDescent="0.25">
      <c r="A809" s="6"/>
      <c r="B809" s="32"/>
      <c r="C809" s="32"/>
      <c r="D809" s="32"/>
      <c r="E809" s="32"/>
      <c r="F809" s="32"/>
      <c r="G809" s="38"/>
      <c r="H809" s="35"/>
      <c r="I809" s="32"/>
      <c r="J809" s="40" t="str">
        <f t="shared" si="12"/>
        <v/>
      </c>
      <c r="K809" s="12" t="str">
        <f>IF(E809="","",IFERROR(VLOOKUP(E809,'1. Setup'!$A$19:$D$56,2,FALSE()),""))</f>
        <v/>
      </c>
      <c r="L809" s="12" t="str">
        <f>IF(E809="","",IFERROR(VLOOKUP(E809,'1. Setup'!$A$19:$D$56,3,FALSE()),""))</f>
        <v/>
      </c>
      <c r="M809" s="12" t="str">
        <f>IF(F809="","",IFERROR(VLOOKUP(F809,'1. Setup'!$F$5:$I$14,2,FALSE()),""))</f>
        <v/>
      </c>
      <c r="N809" s="12" t="str">
        <f>IF(F809="","",IFERROR(VLOOKUP(F809,'1. Setup'!$F$5:$I$14,3,FALSE()),""))</f>
        <v/>
      </c>
      <c r="O809" s="12" t="str">
        <f>IF(E809="","",IFERROR(VLOOKUP(E809,'1. Setup'!$A$19:$D$56,4,FALSE()),""))</f>
        <v/>
      </c>
    </row>
    <row r="810" spans="1:15" ht="15" x14ac:dyDescent="0.25">
      <c r="A810" s="6"/>
      <c r="B810" s="32"/>
      <c r="C810" s="32"/>
      <c r="D810" s="32"/>
      <c r="E810" s="32"/>
      <c r="F810" s="32"/>
      <c r="G810" s="38"/>
      <c r="H810" s="35"/>
      <c r="I810" s="32"/>
      <c r="J810" s="40" t="str">
        <f t="shared" si="12"/>
        <v/>
      </c>
      <c r="K810" s="12" t="str">
        <f>IF(E810="","",IFERROR(VLOOKUP(E810,'1. Setup'!$A$19:$D$56,2,FALSE()),""))</f>
        <v/>
      </c>
      <c r="L810" s="12" t="str">
        <f>IF(E810="","",IFERROR(VLOOKUP(E810,'1. Setup'!$A$19:$D$56,3,FALSE()),""))</f>
        <v/>
      </c>
      <c r="M810" s="12" t="str">
        <f>IF(F810="","",IFERROR(VLOOKUP(F810,'1. Setup'!$F$5:$I$14,2,FALSE()),""))</f>
        <v/>
      </c>
      <c r="N810" s="12" t="str">
        <f>IF(F810="","",IFERROR(VLOOKUP(F810,'1. Setup'!$F$5:$I$14,3,FALSE()),""))</f>
        <v/>
      </c>
      <c r="O810" s="12" t="str">
        <f>IF(E810="","",IFERROR(VLOOKUP(E810,'1. Setup'!$A$19:$D$56,4,FALSE()),""))</f>
        <v/>
      </c>
    </row>
    <row r="811" spans="1:15" ht="15" x14ac:dyDescent="0.25">
      <c r="A811" s="6"/>
      <c r="B811" s="32"/>
      <c r="C811" s="32"/>
      <c r="D811" s="32"/>
      <c r="E811" s="32"/>
      <c r="F811" s="32"/>
      <c r="G811" s="38"/>
      <c r="H811" s="35"/>
      <c r="I811" s="32"/>
      <c r="J811" s="40" t="str">
        <f t="shared" si="12"/>
        <v/>
      </c>
      <c r="K811" s="12" t="str">
        <f>IF(E811="","",IFERROR(VLOOKUP(E811,'1. Setup'!$A$19:$D$56,2,FALSE()),""))</f>
        <v/>
      </c>
      <c r="L811" s="12" t="str">
        <f>IF(E811="","",IFERROR(VLOOKUP(E811,'1. Setup'!$A$19:$D$56,3,FALSE()),""))</f>
        <v/>
      </c>
      <c r="M811" s="12" t="str">
        <f>IF(F811="","",IFERROR(VLOOKUP(F811,'1. Setup'!$F$5:$I$14,2,FALSE()),""))</f>
        <v/>
      </c>
      <c r="N811" s="12" t="str">
        <f>IF(F811="","",IFERROR(VLOOKUP(F811,'1. Setup'!$F$5:$I$14,3,FALSE()),""))</f>
        <v/>
      </c>
      <c r="O811" s="12" t="str">
        <f>IF(E811="","",IFERROR(VLOOKUP(E811,'1. Setup'!$A$19:$D$56,4,FALSE()),""))</f>
        <v/>
      </c>
    </row>
    <row r="812" spans="1:15" ht="15" x14ac:dyDescent="0.25">
      <c r="A812" s="6"/>
      <c r="B812" s="32"/>
      <c r="C812" s="32"/>
      <c r="D812" s="32"/>
      <c r="E812" s="32"/>
      <c r="F812" s="32"/>
      <c r="G812" s="38"/>
      <c r="H812" s="35"/>
      <c r="I812" s="32"/>
      <c r="J812" s="40" t="str">
        <f t="shared" si="12"/>
        <v/>
      </c>
      <c r="K812" s="12" t="str">
        <f>IF(E812="","",IFERROR(VLOOKUP(E812,'1. Setup'!$A$19:$D$56,2,FALSE()),""))</f>
        <v/>
      </c>
      <c r="L812" s="12" t="str">
        <f>IF(E812="","",IFERROR(VLOOKUP(E812,'1. Setup'!$A$19:$D$56,3,FALSE()),""))</f>
        <v/>
      </c>
      <c r="M812" s="12" t="str">
        <f>IF(F812="","",IFERROR(VLOOKUP(F812,'1. Setup'!$F$5:$I$14,2,FALSE()),""))</f>
        <v/>
      </c>
      <c r="N812" s="12" t="str">
        <f>IF(F812="","",IFERROR(VLOOKUP(F812,'1. Setup'!$F$5:$I$14,3,FALSE()),""))</f>
        <v/>
      </c>
      <c r="O812" s="12" t="str">
        <f>IF(E812="","",IFERROR(VLOOKUP(E812,'1. Setup'!$A$19:$D$56,4,FALSE()),""))</f>
        <v/>
      </c>
    </row>
    <row r="813" spans="1:15" ht="15" x14ac:dyDescent="0.25">
      <c r="A813" s="6"/>
      <c r="B813" s="32"/>
      <c r="C813" s="32"/>
      <c r="D813" s="32"/>
      <c r="E813" s="32"/>
      <c r="F813" s="32"/>
      <c r="G813" s="38"/>
      <c r="H813" s="35"/>
      <c r="I813" s="32"/>
      <c r="J813" s="40" t="str">
        <f t="shared" si="12"/>
        <v/>
      </c>
      <c r="K813" s="12" t="str">
        <f>IF(E813="","",IFERROR(VLOOKUP(E813,'1. Setup'!$A$19:$D$56,2,FALSE()),""))</f>
        <v/>
      </c>
      <c r="L813" s="12" t="str">
        <f>IF(E813="","",IFERROR(VLOOKUP(E813,'1. Setup'!$A$19:$D$56,3,FALSE()),""))</f>
        <v/>
      </c>
      <c r="M813" s="12" t="str">
        <f>IF(F813="","",IFERROR(VLOOKUP(F813,'1. Setup'!$F$5:$I$14,2,FALSE()),""))</f>
        <v/>
      </c>
      <c r="N813" s="12" t="str">
        <f>IF(F813="","",IFERROR(VLOOKUP(F813,'1. Setup'!$F$5:$I$14,3,FALSE()),""))</f>
        <v/>
      </c>
      <c r="O813" s="12" t="str">
        <f>IF(E813="","",IFERROR(VLOOKUP(E813,'1. Setup'!$A$19:$D$56,4,FALSE()),""))</f>
        <v/>
      </c>
    </row>
    <row r="814" spans="1:15" ht="15" x14ac:dyDescent="0.25">
      <c r="A814" s="6"/>
      <c r="B814" s="32"/>
      <c r="C814" s="32"/>
      <c r="D814" s="32"/>
      <c r="E814" s="32"/>
      <c r="F814" s="32"/>
      <c r="G814" s="38"/>
      <c r="H814" s="35"/>
      <c r="I814" s="32"/>
      <c r="J814" s="40" t="str">
        <f t="shared" si="12"/>
        <v/>
      </c>
      <c r="K814" s="12" t="str">
        <f>IF(E814="","",IFERROR(VLOOKUP(E814,'1. Setup'!$A$19:$D$56,2,FALSE()),""))</f>
        <v/>
      </c>
      <c r="L814" s="12" t="str">
        <f>IF(E814="","",IFERROR(VLOOKUP(E814,'1. Setup'!$A$19:$D$56,3,FALSE()),""))</f>
        <v/>
      </c>
      <c r="M814" s="12" t="str">
        <f>IF(F814="","",IFERROR(VLOOKUP(F814,'1. Setup'!$F$5:$I$14,2,FALSE()),""))</f>
        <v/>
      </c>
      <c r="N814" s="12" t="str">
        <f>IF(F814="","",IFERROR(VLOOKUP(F814,'1. Setup'!$F$5:$I$14,3,FALSE()),""))</f>
        <v/>
      </c>
      <c r="O814" s="12" t="str">
        <f>IF(E814="","",IFERROR(VLOOKUP(E814,'1. Setup'!$A$19:$D$56,4,FALSE()),""))</f>
        <v/>
      </c>
    </row>
    <row r="815" spans="1:15" ht="15" x14ac:dyDescent="0.25">
      <c r="A815" s="6"/>
      <c r="B815" s="32"/>
      <c r="C815" s="32"/>
      <c r="D815" s="32"/>
      <c r="E815" s="32"/>
      <c r="F815" s="32"/>
      <c r="G815" s="38"/>
      <c r="H815" s="35"/>
      <c r="I815" s="32"/>
      <c r="J815" s="40" t="str">
        <f t="shared" si="12"/>
        <v/>
      </c>
      <c r="K815" s="12" t="str">
        <f>IF(E815="","",IFERROR(VLOOKUP(E815,'1. Setup'!$A$19:$D$56,2,FALSE()),""))</f>
        <v/>
      </c>
      <c r="L815" s="12" t="str">
        <f>IF(E815="","",IFERROR(VLOOKUP(E815,'1. Setup'!$A$19:$D$56,3,FALSE()),""))</f>
        <v/>
      </c>
      <c r="M815" s="12" t="str">
        <f>IF(F815="","",IFERROR(VLOOKUP(F815,'1. Setup'!$F$5:$I$14,2,FALSE()),""))</f>
        <v/>
      </c>
      <c r="N815" s="12" t="str">
        <f>IF(F815="","",IFERROR(VLOOKUP(F815,'1. Setup'!$F$5:$I$14,3,FALSE()),""))</f>
        <v/>
      </c>
      <c r="O815" s="12" t="str">
        <f>IF(E815="","",IFERROR(VLOOKUP(E815,'1. Setup'!$A$19:$D$56,4,FALSE()),""))</f>
        <v/>
      </c>
    </row>
    <row r="816" spans="1:15" ht="15" x14ac:dyDescent="0.25">
      <c r="A816" s="6"/>
      <c r="B816" s="32"/>
      <c r="C816" s="32"/>
      <c r="D816" s="32"/>
      <c r="E816" s="32"/>
      <c r="F816" s="32"/>
      <c r="G816" s="38"/>
      <c r="H816" s="35"/>
      <c r="I816" s="32"/>
      <c r="J816" s="40" t="str">
        <f t="shared" si="12"/>
        <v/>
      </c>
      <c r="K816" s="12" t="str">
        <f>IF(E816="","",IFERROR(VLOOKUP(E816,'1. Setup'!$A$19:$D$56,2,FALSE()),""))</f>
        <v/>
      </c>
      <c r="L816" s="12" t="str">
        <f>IF(E816="","",IFERROR(VLOOKUP(E816,'1. Setup'!$A$19:$D$56,3,FALSE()),""))</f>
        <v/>
      </c>
      <c r="M816" s="12" t="str">
        <f>IF(F816="","",IFERROR(VLOOKUP(F816,'1. Setup'!$F$5:$I$14,2,FALSE()),""))</f>
        <v/>
      </c>
      <c r="N816" s="12" t="str">
        <f>IF(F816="","",IFERROR(VLOOKUP(F816,'1. Setup'!$F$5:$I$14,3,FALSE()),""))</f>
        <v/>
      </c>
      <c r="O816" s="12" t="str">
        <f>IF(E816="","",IFERROR(VLOOKUP(E816,'1. Setup'!$A$19:$D$56,4,FALSE()),""))</f>
        <v/>
      </c>
    </row>
    <row r="817" spans="1:15" ht="15" x14ac:dyDescent="0.25">
      <c r="A817" s="6"/>
      <c r="B817" s="32"/>
      <c r="C817" s="32"/>
      <c r="D817" s="32"/>
      <c r="E817" s="32"/>
      <c r="F817" s="32"/>
      <c r="G817" s="38"/>
      <c r="H817" s="35"/>
      <c r="I817" s="32"/>
      <c r="J817" s="40" t="str">
        <f t="shared" si="12"/>
        <v/>
      </c>
      <c r="K817" s="12" t="str">
        <f>IF(E817="","",IFERROR(VLOOKUP(E817,'1. Setup'!$A$19:$D$56,2,FALSE()),""))</f>
        <v/>
      </c>
      <c r="L817" s="12" t="str">
        <f>IF(E817="","",IFERROR(VLOOKUP(E817,'1. Setup'!$A$19:$D$56,3,FALSE()),""))</f>
        <v/>
      </c>
      <c r="M817" s="12" t="str">
        <f>IF(F817="","",IFERROR(VLOOKUP(F817,'1. Setup'!$F$5:$I$14,2,FALSE()),""))</f>
        <v/>
      </c>
      <c r="N817" s="12" t="str">
        <f>IF(F817="","",IFERROR(VLOOKUP(F817,'1. Setup'!$F$5:$I$14,3,FALSE()),""))</f>
        <v/>
      </c>
      <c r="O817" s="12" t="str">
        <f>IF(E817="","",IFERROR(VLOOKUP(E817,'1. Setup'!$A$19:$D$56,4,FALSE()),""))</f>
        <v/>
      </c>
    </row>
    <row r="818" spans="1:15" ht="15" x14ac:dyDescent="0.25">
      <c r="A818" s="6"/>
      <c r="B818" s="32"/>
      <c r="C818" s="32"/>
      <c r="D818" s="32"/>
      <c r="E818" s="32"/>
      <c r="F818" s="32"/>
      <c r="G818" s="38"/>
      <c r="H818" s="35"/>
      <c r="I818" s="32"/>
      <c r="J818" s="40" t="str">
        <f t="shared" si="12"/>
        <v/>
      </c>
      <c r="K818" s="12" t="str">
        <f>IF(E818="","",IFERROR(VLOOKUP(E818,'1. Setup'!$A$19:$D$56,2,FALSE()),""))</f>
        <v/>
      </c>
      <c r="L818" s="12" t="str">
        <f>IF(E818="","",IFERROR(VLOOKUP(E818,'1. Setup'!$A$19:$D$56,3,FALSE()),""))</f>
        <v/>
      </c>
      <c r="M818" s="12" t="str">
        <f>IF(F818="","",IFERROR(VLOOKUP(F818,'1. Setup'!$F$5:$I$14,2,FALSE()),""))</f>
        <v/>
      </c>
      <c r="N818" s="12" t="str">
        <f>IF(F818="","",IFERROR(VLOOKUP(F818,'1. Setup'!$F$5:$I$14,3,FALSE()),""))</f>
        <v/>
      </c>
      <c r="O818" s="12" t="str">
        <f>IF(E818="","",IFERROR(VLOOKUP(E818,'1. Setup'!$A$19:$D$56,4,FALSE()),""))</f>
        <v/>
      </c>
    </row>
    <row r="819" spans="1:15" ht="15" x14ac:dyDescent="0.25">
      <c r="A819" s="6"/>
      <c r="B819" s="32"/>
      <c r="C819" s="32"/>
      <c r="D819" s="32"/>
      <c r="E819" s="32"/>
      <c r="F819" s="32"/>
      <c r="G819" s="38"/>
      <c r="H819" s="35"/>
      <c r="I819" s="32"/>
      <c r="J819" s="40" t="str">
        <f t="shared" si="12"/>
        <v/>
      </c>
      <c r="K819" s="12" t="str">
        <f>IF(E819="","",IFERROR(VLOOKUP(E819,'1. Setup'!$A$19:$D$56,2,FALSE()),""))</f>
        <v/>
      </c>
      <c r="L819" s="12" t="str">
        <f>IF(E819="","",IFERROR(VLOOKUP(E819,'1. Setup'!$A$19:$D$56,3,FALSE()),""))</f>
        <v/>
      </c>
      <c r="M819" s="12" t="str">
        <f>IF(F819="","",IFERROR(VLOOKUP(F819,'1. Setup'!$F$5:$I$14,2,FALSE()),""))</f>
        <v/>
      </c>
      <c r="N819" s="12" t="str">
        <f>IF(F819="","",IFERROR(VLOOKUP(F819,'1. Setup'!$F$5:$I$14,3,FALSE()),""))</f>
        <v/>
      </c>
      <c r="O819" s="12" t="str">
        <f>IF(E819="","",IFERROR(VLOOKUP(E819,'1. Setup'!$A$19:$D$56,4,FALSE()),""))</f>
        <v/>
      </c>
    </row>
    <row r="820" spans="1:15" ht="15" x14ac:dyDescent="0.25">
      <c r="A820" s="6"/>
      <c r="B820" s="32"/>
      <c r="C820" s="32"/>
      <c r="D820" s="32"/>
      <c r="E820" s="32"/>
      <c r="F820" s="32"/>
      <c r="G820" s="38"/>
      <c r="H820" s="35"/>
      <c r="I820" s="32"/>
      <c r="J820" s="40" t="str">
        <f t="shared" si="12"/>
        <v/>
      </c>
      <c r="K820" s="12" t="str">
        <f>IF(E820="","",IFERROR(VLOOKUP(E820,'1. Setup'!$A$19:$D$56,2,FALSE()),""))</f>
        <v/>
      </c>
      <c r="L820" s="12" t="str">
        <f>IF(E820="","",IFERROR(VLOOKUP(E820,'1. Setup'!$A$19:$D$56,3,FALSE()),""))</f>
        <v/>
      </c>
      <c r="M820" s="12" t="str">
        <f>IF(F820="","",IFERROR(VLOOKUP(F820,'1. Setup'!$F$5:$I$14,2,FALSE()),""))</f>
        <v/>
      </c>
      <c r="N820" s="12" t="str">
        <f>IF(F820="","",IFERROR(VLOOKUP(F820,'1. Setup'!$F$5:$I$14,3,FALSE()),""))</f>
        <v/>
      </c>
      <c r="O820" s="12" t="str">
        <f>IF(E820="","",IFERROR(VLOOKUP(E820,'1. Setup'!$A$19:$D$56,4,FALSE()),""))</f>
        <v/>
      </c>
    </row>
    <row r="821" spans="1:15" ht="15" x14ac:dyDescent="0.25">
      <c r="A821" s="6"/>
      <c r="B821" s="32"/>
      <c r="C821" s="32"/>
      <c r="D821" s="32"/>
      <c r="E821" s="32"/>
      <c r="F821" s="32"/>
      <c r="G821" s="38"/>
      <c r="H821" s="35"/>
      <c r="I821" s="32"/>
      <c r="J821" s="40" t="str">
        <f t="shared" si="12"/>
        <v/>
      </c>
      <c r="K821" s="12" t="str">
        <f>IF(E821="","",IFERROR(VLOOKUP(E821,'1. Setup'!$A$19:$D$56,2,FALSE()),""))</f>
        <v/>
      </c>
      <c r="L821" s="12" t="str">
        <f>IF(E821="","",IFERROR(VLOOKUP(E821,'1. Setup'!$A$19:$D$56,3,FALSE()),""))</f>
        <v/>
      </c>
      <c r="M821" s="12" t="str">
        <f>IF(F821="","",IFERROR(VLOOKUP(F821,'1. Setup'!$F$5:$I$14,2,FALSE()),""))</f>
        <v/>
      </c>
      <c r="N821" s="12" t="str">
        <f>IF(F821="","",IFERROR(VLOOKUP(F821,'1. Setup'!$F$5:$I$14,3,FALSE()),""))</f>
        <v/>
      </c>
      <c r="O821" s="12" t="str">
        <f>IF(E821="","",IFERROR(VLOOKUP(E821,'1. Setup'!$A$19:$D$56,4,FALSE()),""))</f>
        <v/>
      </c>
    </row>
    <row r="822" spans="1:15" ht="15" x14ac:dyDescent="0.25">
      <c r="A822" s="6"/>
      <c r="B822" s="32"/>
      <c r="C822" s="32"/>
      <c r="D822" s="32"/>
      <c r="E822" s="32"/>
      <c r="F822" s="32"/>
      <c r="G822" s="38"/>
      <c r="H822" s="35"/>
      <c r="I822" s="32"/>
      <c r="J822" s="40" t="str">
        <f t="shared" si="12"/>
        <v/>
      </c>
      <c r="K822" s="12" t="str">
        <f>IF(E822="","",IFERROR(VLOOKUP(E822,'1. Setup'!$A$19:$D$56,2,FALSE()),""))</f>
        <v/>
      </c>
      <c r="L822" s="12" t="str">
        <f>IF(E822="","",IFERROR(VLOOKUP(E822,'1. Setup'!$A$19:$D$56,3,FALSE()),""))</f>
        <v/>
      </c>
      <c r="M822" s="12" t="str">
        <f>IF(F822="","",IFERROR(VLOOKUP(F822,'1. Setup'!$F$5:$I$14,2,FALSE()),""))</f>
        <v/>
      </c>
      <c r="N822" s="12" t="str">
        <f>IF(F822="","",IFERROR(VLOOKUP(F822,'1. Setup'!$F$5:$I$14,3,FALSE()),""))</f>
        <v/>
      </c>
      <c r="O822" s="12" t="str">
        <f>IF(E822="","",IFERROR(VLOOKUP(E822,'1. Setup'!$A$19:$D$56,4,FALSE()),""))</f>
        <v/>
      </c>
    </row>
    <row r="823" spans="1:15" ht="15" x14ac:dyDescent="0.25">
      <c r="A823" s="6"/>
      <c r="B823" s="32"/>
      <c r="C823" s="32"/>
      <c r="D823" s="32"/>
      <c r="E823" s="32"/>
      <c r="F823" s="32"/>
      <c r="G823" s="38"/>
      <c r="H823" s="35"/>
      <c r="I823" s="32"/>
      <c r="J823" s="40" t="str">
        <f t="shared" si="12"/>
        <v/>
      </c>
      <c r="K823" s="12" t="str">
        <f>IF(E823="","",IFERROR(VLOOKUP(E823,'1. Setup'!$A$19:$D$56,2,FALSE()),""))</f>
        <v/>
      </c>
      <c r="L823" s="12" t="str">
        <f>IF(E823="","",IFERROR(VLOOKUP(E823,'1. Setup'!$A$19:$D$56,3,FALSE()),""))</f>
        <v/>
      </c>
      <c r="M823" s="12" t="str">
        <f>IF(F823="","",IFERROR(VLOOKUP(F823,'1. Setup'!$F$5:$I$14,2,FALSE()),""))</f>
        <v/>
      </c>
      <c r="N823" s="12" t="str">
        <f>IF(F823="","",IFERROR(VLOOKUP(F823,'1. Setup'!$F$5:$I$14,3,FALSE()),""))</f>
        <v/>
      </c>
      <c r="O823" s="12" t="str">
        <f>IF(E823="","",IFERROR(VLOOKUP(E823,'1. Setup'!$A$19:$D$56,4,FALSE()),""))</f>
        <v/>
      </c>
    </row>
    <row r="824" spans="1:15" ht="15" x14ac:dyDescent="0.25">
      <c r="A824" s="6"/>
      <c r="B824" s="32"/>
      <c r="C824" s="32"/>
      <c r="D824" s="32"/>
      <c r="E824" s="32"/>
      <c r="F824" s="32"/>
      <c r="G824" s="38"/>
      <c r="H824" s="35"/>
      <c r="I824" s="32"/>
      <c r="J824" s="40" t="str">
        <f t="shared" si="12"/>
        <v/>
      </c>
      <c r="K824" s="12" t="str">
        <f>IF(E824="","",IFERROR(VLOOKUP(E824,'1. Setup'!$A$19:$D$56,2,FALSE()),""))</f>
        <v/>
      </c>
      <c r="L824" s="12" t="str">
        <f>IF(E824="","",IFERROR(VLOOKUP(E824,'1. Setup'!$A$19:$D$56,3,FALSE()),""))</f>
        <v/>
      </c>
      <c r="M824" s="12" t="str">
        <f>IF(F824="","",IFERROR(VLOOKUP(F824,'1. Setup'!$F$5:$I$14,2,FALSE()),""))</f>
        <v/>
      </c>
      <c r="N824" s="12" t="str">
        <f>IF(F824="","",IFERROR(VLOOKUP(F824,'1. Setup'!$F$5:$I$14,3,FALSE()),""))</f>
        <v/>
      </c>
      <c r="O824" s="12" t="str">
        <f>IF(E824="","",IFERROR(VLOOKUP(E824,'1. Setup'!$A$19:$D$56,4,FALSE()),""))</f>
        <v/>
      </c>
    </row>
    <row r="825" spans="1:15" ht="15" x14ac:dyDescent="0.25">
      <c r="A825" s="6"/>
      <c r="B825" s="32"/>
      <c r="C825" s="32"/>
      <c r="D825" s="32"/>
      <c r="E825" s="32"/>
      <c r="F825" s="32"/>
      <c r="G825" s="38"/>
      <c r="H825" s="35"/>
      <c r="I825" s="32"/>
      <c r="J825" s="40" t="str">
        <f t="shared" si="12"/>
        <v/>
      </c>
      <c r="K825" s="12" t="str">
        <f>IF(E825="","",IFERROR(VLOOKUP(E825,'1. Setup'!$A$19:$D$56,2,FALSE()),""))</f>
        <v/>
      </c>
      <c r="L825" s="12" t="str">
        <f>IF(E825="","",IFERROR(VLOOKUP(E825,'1. Setup'!$A$19:$D$56,3,FALSE()),""))</f>
        <v/>
      </c>
      <c r="M825" s="12" t="str">
        <f>IF(F825="","",IFERROR(VLOOKUP(F825,'1. Setup'!$F$5:$I$14,2,FALSE()),""))</f>
        <v/>
      </c>
      <c r="N825" s="12" t="str">
        <f>IF(F825="","",IFERROR(VLOOKUP(F825,'1. Setup'!$F$5:$I$14,3,FALSE()),""))</f>
        <v/>
      </c>
      <c r="O825" s="12" t="str">
        <f>IF(E825="","",IFERROR(VLOOKUP(E825,'1. Setup'!$A$19:$D$56,4,FALSE()),""))</f>
        <v/>
      </c>
    </row>
    <row r="826" spans="1:15" ht="15" x14ac:dyDescent="0.25">
      <c r="A826" s="6"/>
      <c r="B826" s="32"/>
      <c r="C826" s="32"/>
      <c r="D826" s="32"/>
      <c r="E826" s="32"/>
      <c r="F826" s="32"/>
      <c r="G826" s="38"/>
      <c r="H826" s="35"/>
      <c r="I826" s="32"/>
      <c r="J826" s="40" t="str">
        <f t="shared" si="12"/>
        <v/>
      </c>
      <c r="K826" s="12" t="str">
        <f>IF(E826="","",IFERROR(VLOOKUP(E826,'1. Setup'!$A$19:$D$56,2,FALSE()),""))</f>
        <v/>
      </c>
      <c r="L826" s="12" t="str">
        <f>IF(E826="","",IFERROR(VLOOKUP(E826,'1. Setup'!$A$19:$D$56,3,FALSE()),""))</f>
        <v/>
      </c>
      <c r="M826" s="12" t="str">
        <f>IF(F826="","",IFERROR(VLOOKUP(F826,'1. Setup'!$F$5:$I$14,2,FALSE()),""))</f>
        <v/>
      </c>
      <c r="N826" s="12" t="str">
        <f>IF(F826="","",IFERROR(VLOOKUP(F826,'1. Setup'!$F$5:$I$14,3,FALSE()),""))</f>
        <v/>
      </c>
      <c r="O826" s="12" t="str">
        <f>IF(E826="","",IFERROR(VLOOKUP(E826,'1. Setup'!$A$19:$D$56,4,FALSE()),""))</f>
        <v/>
      </c>
    </row>
    <row r="827" spans="1:15" ht="15" x14ac:dyDescent="0.25">
      <c r="A827" s="6"/>
      <c r="B827" s="32"/>
      <c r="C827" s="32"/>
      <c r="D827" s="32"/>
      <c r="E827" s="32"/>
      <c r="F827" s="32"/>
      <c r="G827" s="38"/>
      <c r="H827" s="35"/>
      <c r="I827" s="32"/>
      <c r="J827" s="40" t="str">
        <f t="shared" si="12"/>
        <v/>
      </c>
      <c r="K827" s="12" t="str">
        <f>IF(E827="","",IFERROR(VLOOKUP(E827,'1. Setup'!$A$19:$D$56,2,FALSE()),""))</f>
        <v/>
      </c>
      <c r="L827" s="12" t="str">
        <f>IF(E827="","",IFERROR(VLOOKUP(E827,'1. Setup'!$A$19:$D$56,3,FALSE()),""))</f>
        <v/>
      </c>
      <c r="M827" s="12" t="str">
        <f>IF(F827="","",IFERROR(VLOOKUP(F827,'1. Setup'!$F$5:$I$14,2,FALSE()),""))</f>
        <v/>
      </c>
      <c r="N827" s="12" t="str">
        <f>IF(F827="","",IFERROR(VLOOKUP(F827,'1. Setup'!$F$5:$I$14,3,FALSE()),""))</f>
        <v/>
      </c>
      <c r="O827" s="12" t="str">
        <f>IF(E827="","",IFERROR(VLOOKUP(E827,'1. Setup'!$A$19:$D$56,4,FALSE()),""))</f>
        <v/>
      </c>
    </row>
    <row r="828" spans="1:15" ht="15" x14ac:dyDescent="0.25">
      <c r="A828" s="6"/>
      <c r="B828" s="32"/>
      <c r="C828" s="32"/>
      <c r="D828" s="32"/>
      <c r="E828" s="32"/>
      <c r="F828" s="32"/>
      <c r="G828" s="38"/>
      <c r="H828" s="35"/>
      <c r="I828" s="32"/>
      <c r="J828" s="40" t="str">
        <f t="shared" si="12"/>
        <v/>
      </c>
      <c r="K828" s="12" t="str">
        <f>IF(E828="","",IFERROR(VLOOKUP(E828,'1. Setup'!$A$19:$D$56,2,FALSE()),""))</f>
        <v/>
      </c>
      <c r="L828" s="12" t="str">
        <f>IF(E828="","",IFERROR(VLOOKUP(E828,'1. Setup'!$A$19:$D$56,3,FALSE()),""))</f>
        <v/>
      </c>
      <c r="M828" s="12" t="str">
        <f>IF(F828="","",IFERROR(VLOOKUP(F828,'1. Setup'!$F$5:$I$14,2,FALSE()),""))</f>
        <v/>
      </c>
      <c r="N828" s="12" t="str">
        <f>IF(F828="","",IFERROR(VLOOKUP(F828,'1. Setup'!$F$5:$I$14,3,FALSE()),""))</f>
        <v/>
      </c>
      <c r="O828" s="12" t="str">
        <f>IF(E828="","",IFERROR(VLOOKUP(E828,'1. Setup'!$A$19:$D$56,4,FALSE()),""))</f>
        <v/>
      </c>
    </row>
    <row r="829" spans="1:15" ht="15" x14ac:dyDescent="0.25">
      <c r="A829" s="6"/>
      <c r="B829" s="32"/>
      <c r="C829" s="32"/>
      <c r="D829" s="32"/>
      <c r="E829" s="32"/>
      <c r="F829" s="32"/>
      <c r="G829" s="38"/>
      <c r="H829" s="35"/>
      <c r="I829" s="32"/>
      <c r="J829" s="40" t="str">
        <f t="shared" si="12"/>
        <v/>
      </c>
      <c r="K829" s="12" t="str">
        <f>IF(E829="","",IFERROR(VLOOKUP(E829,'1. Setup'!$A$19:$D$56,2,FALSE()),""))</f>
        <v/>
      </c>
      <c r="L829" s="12" t="str">
        <f>IF(E829="","",IFERROR(VLOOKUP(E829,'1. Setup'!$A$19:$D$56,3,FALSE()),""))</f>
        <v/>
      </c>
      <c r="M829" s="12" t="str">
        <f>IF(F829="","",IFERROR(VLOOKUP(F829,'1. Setup'!$F$5:$I$14,2,FALSE()),""))</f>
        <v/>
      </c>
      <c r="N829" s="12" t="str">
        <f>IF(F829="","",IFERROR(VLOOKUP(F829,'1. Setup'!$F$5:$I$14,3,FALSE()),""))</f>
        <v/>
      </c>
      <c r="O829" s="12" t="str">
        <f>IF(E829="","",IFERROR(VLOOKUP(E829,'1. Setup'!$A$19:$D$56,4,FALSE()),""))</f>
        <v/>
      </c>
    </row>
    <row r="830" spans="1:15" ht="15" x14ac:dyDescent="0.25">
      <c r="A830" s="6"/>
      <c r="B830" s="32"/>
      <c r="C830" s="32"/>
      <c r="D830" s="32"/>
      <c r="E830" s="32"/>
      <c r="F830" s="32"/>
      <c r="G830" s="38"/>
      <c r="H830" s="35"/>
      <c r="I830" s="32"/>
      <c r="J830" s="40" t="str">
        <f t="shared" ref="J830:J893" si="13">IF(A830="","",MONTH(A830))</f>
        <v/>
      </c>
      <c r="K830" s="12" t="str">
        <f>IF(E830="","",IFERROR(VLOOKUP(E830,'1. Setup'!$A$19:$D$56,2,FALSE()),""))</f>
        <v/>
      </c>
      <c r="L830" s="12" t="str">
        <f>IF(E830="","",IFERROR(VLOOKUP(E830,'1. Setup'!$A$19:$D$56,3,FALSE()),""))</f>
        <v/>
      </c>
      <c r="M830" s="12" t="str">
        <f>IF(F830="","",IFERROR(VLOOKUP(F830,'1. Setup'!$F$5:$I$14,2,FALSE()),""))</f>
        <v/>
      </c>
      <c r="N830" s="12" t="str">
        <f>IF(F830="","",IFERROR(VLOOKUP(F830,'1. Setup'!$F$5:$I$14,3,FALSE()),""))</f>
        <v/>
      </c>
      <c r="O830" s="12" t="str">
        <f>IF(E830="","",IFERROR(VLOOKUP(E830,'1. Setup'!$A$19:$D$56,4,FALSE()),""))</f>
        <v/>
      </c>
    </row>
    <row r="831" spans="1:15" ht="15" x14ac:dyDescent="0.25">
      <c r="A831" s="6"/>
      <c r="B831" s="32"/>
      <c r="C831" s="32"/>
      <c r="D831" s="32"/>
      <c r="E831" s="32"/>
      <c r="F831" s="32"/>
      <c r="G831" s="38"/>
      <c r="H831" s="35"/>
      <c r="I831" s="32"/>
      <c r="J831" s="40" t="str">
        <f t="shared" si="13"/>
        <v/>
      </c>
      <c r="K831" s="12" t="str">
        <f>IF(E831="","",IFERROR(VLOOKUP(E831,'1. Setup'!$A$19:$D$56,2,FALSE()),""))</f>
        <v/>
      </c>
      <c r="L831" s="12" t="str">
        <f>IF(E831="","",IFERROR(VLOOKUP(E831,'1. Setup'!$A$19:$D$56,3,FALSE()),""))</f>
        <v/>
      </c>
      <c r="M831" s="12" t="str">
        <f>IF(F831="","",IFERROR(VLOOKUP(F831,'1. Setup'!$F$5:$I$14,2,FALSE()),""))</f>
        <v/>
      </c>
      <c r="N831" s="12" t="str">
        <f>IF(F831="","",IFERROR(VLOOKUP(F831,'1. Setup'!$F$5:$I$14,3,FALSE()),""))</f>
        <v/>
      </c>
      <c r="O831" s="12" t="str">
        <f>IF(E831="","",IFERROR(VLOOKUP(E831,'1. Setup'!$A$19:$D$56,4,FALSE()),""))</f>
        <v/>
      </c>
    </row>
    <row r="832" spans="1:15" ht="15" x14ac:dyDescent="0.25">
      <c r="A832" s="6"/>
      <c r="B832" s="32"/>
      <c r="C832" s="32"/>
      <c r="D832" s="32"/>
      <c r="E832" s="32"/>
      <c r="F832" s="32"/>
      <c r="G832" s="38"/>
      <c r="H832" s="35"/>
      <c r="I832" s="32"/>
      <c r="J832" s="40" t="str">
        <f t="shared" si="13"/>
        <v/>
      </c>
      <c r="K832" s="12" t="str">
        <f>IF(E832="","",IFERROR(VLOOKUP(E832,'1. Setup'!$A$19:$D$56,2,FALSE()),""))</f>
        <v/>
      </c>
      <c r="L832" s="12" t="str">
        <f>IF(E832="","",IFERROR(VLOOKUP(E832,'1. Setup'!$A$19:$D$56,3,FALSE()),""))</f>
        <v/>
      </c>
      <c r="M832" s="12" t="str">
        <f>IF(F832="","",IFERROR(VLOOKUP(F832,'1. Setup'!$F$5:$I$14,2,FALSE()),""))</f>
        <v/>
      </c>
      <c r="N832" s="12" t="str">
        <f>IF(F832="","",IFERROR(VLOOKUP(F832,'1. Setup'!$F$5:$I$14,3,FALSE()),""))</f>
        <v/>
      </c>
      <c r="O832" s="12" t="str">
        <f>IF(E832="","",IFERROR(VLOOKUP(E832,'1. Setup'!$A$19:$D$56,4,FALSE()),""))</f>
        <v/>
      </c>
    </row>
    <row r="833" spans="1:15" ht="15" x14ac:dyDescent="0.25">
      <c r="A833" s="6"/>
      <c r="B833" s="32"/>
      <c r="C833" s="32"/>
      <c r="D833" s="32"/>
      <c r="E833" s="32"/>
      <c r="F833" s="32"/>
      <c r="G833" s="38"/>
      <c r="H833" s="35"/>
      <c r="I833" s="32"/>
      <c r="J833" s="40" t="str">
        <f t="shared" si="13"/>
        <v/>
      </c>
      <c r="K833" s="12" t="str">
        <f>IF(E833="","",IFERROR(VLOOKUP(E833,'1. Setup'!$A$19:$D$56,2,FALSE()),""))</f>
        <v/>
      </c>
      <c r="L833" s="12" t="str">
        <f>IF(E833="","",IFERROR(VLOOKUP(E833,'1. Setup'!$A$19:$D$56,3,FALSE()),""))</f>
        <v/>
      </c>
      <c r="M833" s="12" t="str">
        <f>IF(F833="","",IFERROR(VLOOKUP(F833,'1. Setup'!$F$5:$I$14,2,FALSE()),""))</f>
        <v/>
      </c>
      <c r="N833" s="12" t="str">
        <f>IF(F833="","",IFERROR(VLOOKUP(F833,'1. Setup'!$F$5:$I$14,3,FALSE()),""))</f>
        <v/>
      </c>
      <c r="O833" s="12" t="str">
        <f>IF(E833="","",IFERROR(VLOOKUP(E833,'1. Setup'!$A$19:$D$56,4,FALSE()),""))</f>
        <v/>
      </c>
    </row>
    <row r="834" spans="1:15" ht="15" x14ac:dyDescent="0.25">
      <c r="A834" s="6"/>
      <c r="B834" s="32"/>
      <c r="C834" s="32"/>
      <c r="D834" s="32"/>
      <c r="E834" s="32"/>
      <c r="F834" s="32"/>
      <c r="G834" s="38"/>
      <c r="H834" s="35"/>
      <c r="I834" s="32"/>
      <c r="J834" s="40" t="str">
        <f t="shared" si="13"/>
        <v/>
      </c>
      <c r="K834" s="12" t="str">
        <f>IF(E834="","",IFERROR(VLOOKUP(E834,'1. Setup'!$A$19:$D$56,2,FALSE()),""))</f>
        <v/>
      </c>
      <c r="L834" s="12" t="str">
        <f>IF(E834="","",IFERROR(VLOOKUP(E834,'1. Setup'!$A$19:$D$56,3,FALSE()),""))</f>
        <v/>
      </c>
      <c r="M834" s="12" t="str">
        <f>IF(F834="","",IFERROR(VLOOKUP(F834,'1. Setup'!$F$5:$I$14,2,FALSE()),""))</f>
        <v/>
      </c>
      <c r="N834" s="12" t="str">
        <f>IF(F834="","",IFERROR(VLOOKUP(F834,'1. Setup'!$F$5:$I$14,3,FALSE()),""))</f>
        <v/>
      </c>
      <c r="O834" s="12" t="str">
        <f>IF(E834="","",IFERROR(VLOOKUP(E834,'1. Setup'!$A$19:$D$56,4,FALSE()),""))</f>
        <v/>
      </c>
    </row>
    <row r="835" spans="1:15" ht="15" x14ac:dyDescent="0.25">
      <c r="A835" s="6"/>
      <c r="B835" s="32"/>
      <c r="C835" s="32"/>
      <c r="D835" s="32"/>
      <c r="E835" s="32"/>
      <c r="F835" s="32"/>
      <c r="G835" s="38"/>
      <c r="H835" s="35"/>
      <c r="I835" s="32"/>
      <c r="J835" s="40" t="str">
        <f t="shared" si="13"/>
        <v/>
      </c>
      <c r="K835" s="12" t="str">
        <f>IF(E835="","",IFERROR(VLOOKUP(E835,'1. Setup'!$A$19:$D$56,2,FALSE()),""))</f>
        <v/>
      </c>
      <c r="L835" s="12" t="str">
        <f>IF(E835="","",IFERROR(VLOOKUP(E835,'1. Setup'!$A$19:$D$56,3,FALSE()),""))</f>
        <v/>
      </c>
      <c r="M835" s="12" t="str">
        <f>IF(F835="","",IFERROR(VLOOKUP(F835,'1. Setup'!$F$5:$I$14,2,FALSE()),""))</f>
        <v/>
      </c>
      <c r="N835" s="12" t="str">
        <f>IF(F835="","",IFERROR(VLOOKUP(F835,'1. Setup'!$F$5:$I$14,3,FALSE()),""))</f>
        <v/>
      </c>
      <c r="O835" s="12" t="str">
        <f>IF(E835="","",IFERROR(VLOOKUP(E835,'1. Setup'!$A$19:$D$56,4,FALSE()),""))</f>
        <v/>
      </c>
    </row>
    <row r="836" spans="1:15" ht="15" x14ac:dyDescent="0.25">
      <c r="A836" s="6"/>
      <c r="B836" s="32"/>
      <c r="C836" s="32"/>
      <c r="D836" s="32"/>
      <c r="E836" s="32"/>
      <c r="F836" s="32"/>
      <c r="G836" s="38"/>
      <c r="H836" s="35"/>
      <c r="I836" s="32"/>
      <c r="J836" s="40" t="str">
        <f t="shared" si="13"/>
        <v/>
      </c>
      <c r="K836" s="12" t="str">
        <f>IF(E836="","",IFERROR(VLOOKUP(E836,'1. Setup'!$A$19:$D$56,2,FALSE()),""))</f>
        <v/>
      </c>
      <c r="L836" s="12" t="str">
        <f>IF(E836="","",IFERROR(VLOOKUP(E836,'1. Setup'!$A$19:$D$56,3,FALSE()),""))</f>
        <v/>
      </c>
      <c r="M836" s="12" t="str">
        <f>IF(F836="","",IFERROR(VLOOKUP(F836,'1. Setup'!$F$5:$I$14,2,FALSE()),""))</f>
        <v/>
      </c>
      <c r="N836" s="12" t="str">
        <f>IF(F836="","",IFERROR(VLOOKUP(F836,'1. Setup'!$F$5:$I$14,3,FALSE()),""))</f>
        <v/>
      </c>
      <c r="O836" s="12" t="str">
        <f>IF(E836="","",IFERROR(VLOOKUP(E836,'1. Setup'!$A$19:$D$56,4,FALSE()),""))</f>
        <v/>
      </c>
    </row>
    <row r="837" spans="1:15" ht="15" x14ac:dyDescent="0.25">
      <c r="A837" s="6"/>
      <c r="B837" s="32"/>
      <c r="C837" s="32"/>
      <c r="D837" s="32"/>
      <c r="E837" s="32"/>
      <c r="F837" s="32"/>
      <c r="G837" s="38"/>
      <c r="H837" s="35"/>
      <c r="I837" s="32"/>
      <c r="J837" s="40" t="str">
        <f t="shared" si="13"/>
        <v/>
      </c>
      <c r="K837" s="12" t="str">
        <f>IF(E837="","",IFERROR(VLOOKUP(E837,'1. Setup'!$A$19:$D$56,2,FALSE()),""))</f>
        <v/>
      </c>
      <c r="L837" s="12" t="str">
        <f>IF(E837="","",IFERROR(VLOOKUP(E837,'1. Setup'!$A$19:$D$56,3,FALSE()),""))</f>
        <v/>
      </c>
      <c r="M837" s="12" t="str">
        <f>IF(F837="","",IFERROR(VLOOKUP(F837,'1. Setup'!$F$5:$I$14,2,FALSE()),""))</f>
        <v/>
      </c>
      <c r="N837" s="12" t="str">
        <f>IF(F837="","",IFERROR(VLOOKUP(F837,'1. Setup'!$F$5:$I$14,3,FALSE()),""))</f>
        <v/>
      </c>
      <c r="O837" s="12" t="str">
        <f>IF(E837="","",IFERROR(VLOOKUP(E837,'1. Setup'!$A$19:$D$56,4,FALSE()),""))</f>
        <v/>
      </c>
    </row>
    <row r="838" spans="1:15" ht="15" x14ac:dyDescent="0.25">
      <c r="A838" s="6"/>
      <c r="B838" s="32"/>
      <c r="C838" s="32"/>
      <c r="D838" s="32"/>
      <c r="E838" s="32"/>
      <c r="F838" s="32"/>
      <c r="G838" s="38"/>
      <c r="H838" s="35"/>
      <c r="I838" s="32"/>
      <c r="J838" s="40" t="str">
        <f t="shared" si="13"/>
        <v/>
      </c>
      <c r="K838" s="12" t="str">
        <f>IF(E838="","",IFERROR(VLOOKUP(E838,'1. Setup'!$A$19:$D$56,2,FALSE()),""))</f>
        <v/>
      </c>
      <c r="L838" s="12" t="str">
        <f>IF(E838="","",IFERROR(VLOOKUP(E838,'1. Setup'!$A$19:$D$56,3,FALSE()),""))</f>
        <v/>
      </c>
      <c r="M838" s="12" t="str">
        <f>IF(F838="","",IFERROR(VLOOKUP(F838,'1. Setup'!$F$5:$I$14,2,FALSE()),""))</f>
        <v/>
      </c>
      <c r="N838" s="12" t="str">
        <f>IF(F838="","",IFERROR(VLOOKUP(F838,'1. Setup'!$F$5:$I$14,3,FALSE()),""))</f>
        <v/>
      </c>
      <c r="O838" s="12" t="str">
        <f>IF(E838="","",IFERROR(VLOOKUP(E838,'1. Setup'!$A$19:$D$56,4,FALSE()),""))</f>
        <v/>
      </c>
    </row>
    <row r="839" spans="1:15" ht="15" x14ac:dyDescent="0.25">
      <c r="A839" s="6"/>
      <c r="B839" s="32"/>
      <c r="C839" s="32"/>
      <c r="D839" s="32"/>
      <c r="E839" s="32"/>
      <c r="F839" s="32"/>
      <c r="G839" s="38"/>
      <c r="H839" s="35"/>
      <c r="I839" s="32"/>
      <c r="J839" s="40" t="str">
        <f t="shared" si="13"/>
        <v/>
      </c>
      <c r="K839" s="12" t="str">
        <f>IF(E839="","",IFERROR(VLOOKUP(E839,'1. Setup'!$A$19:$D$56,2,FALSE()),""))</f>
        <v/>
      </c>
      <c r="L839" s="12" t="str">
        <f>IF(E839="","",IFERROR(VLOOKUP(E839,'1. Setup'!$A$19:$D$56,3,FALSE()),""))</f>
        <v/>
      </c>
      <c r="M839" s="12" t="str">
        <f>IF(F839="","",IFERROR(VLOOKUP(F839,'1. Setup'!$F$5:$I$14,2,FALSE()),""))</f>
        <v/>
      </c>
      <c r="N839" s="12" t="str">
        <f>IF(F839="","",IFERROR(VLOOKUP(F839,'1. Setup'!$F$5:$I$14,3,FALSE()),""))</f>
        <v/>
      </c>
      <c r="O839" s="12" t="str">
        <f>IF(E839="","",IFERROR(VLOOKUP(E839,'1. Setup'!$A$19:$D$56,4,FALSE()),""))</f>
        <v/>
      </c>
    </row>
    <row r="840" spans="1:15" ht="15" x14ac:dyDescent="0.25">
      <c r="A840" s="6"/>
      <c r="B840" s="32"/>
      <c r="C840" s="32"/>
      <c r="D840" s="32"/>
      <c r="E840" s="32"/>
      <c r="F840" s="32"/>
      <c r="G840" s="38"/>
      <c r="H840" s="35"/>
      <c r="I840" s="32"/>
      <c r="J840" s="40" t="str">
        <f t="shared" si="13"/>
        <v/>
      </c>
      <c r="K840" s="12" t="str">
        <f>IF(E840="","",IFERROR(VLOOKUP(E840,'1. Setup'!$A$19:$D$56,2,FALSE()),""))</f>
        <v/>
      </c>
      <c r="L840" s="12" t="str">
        <f>IF(E840="","",IFERROR(VLOOKUP(E840,'1. Setup'!$A$19:$D$56,3,FALSE()),""))</f>
        <v/>
      </c>
      <c r="M840" s="12" t="str">
        <f>IF(F840="","",IFERROR(VLOOKUP(F840,'1. Setup'!$F$5:$I$14,2,FALSE()),""))</f>
        <v/>
      </c>
      <c r="N840" s="12" t="str">
        <f>IF(F840="","",IFERROR(VLOOKUP(F840,'1. Setup'!$F$5:$I$14,3,FALSE()),""))</f>
        <v/>
      </c>
      <c r="O840" s="12" t="str">
        <f>IF(E840="","",IFERROR(VLOOKUP(E840,'1. Setup'!$A$19:$D$56,4,FALSE()),""))</f>
        <v/>
      </c>
    </row>
    <row r="841" spans="1:15" ht="15" x14ac:dyDescent="0.25">
      <c r="A841" s="6"/>
      <c r="B841" s="32"/>
      <c r="C841" s="32"/>
      <c r="D841" s="32"/>
      <c r="E841" s="32"/>
      <c r="F841" s="32"/>
      <c r="G841" s="38"/>
      <c r="H841" s="35"/>
      <c r="I841" s="32"/>
      <c r="J841" s="40" t="str">
        <f t="shared" si="13"/>
        <v/>
      </c>
      <c r="K841" s="12" t="str">
        <f>IF(E841="","",IFERROR(VLOOKUP(E841,'1. Setup'!$A$19:$D$56,2,FALSE()),""))</f>
        <v/>
      </c>
      <c r="L841" s="12" t="str">
        <f>IF(E841="","",IFERROR(VLOOKUP(E841,'1. Setup'!$A$19:$D$56,3,FALSE()),""))</f>
        <v/>
      </c>
      <c r="M841" s="12" t="str">
        <f>IF(F841="","",IFERROR(VLOOKUP(F841,'1. Setup'!$F$5:$I$14,2,FALSE()),""))</f>
        <v/>
      </c>
      <c r="N841" s="12" t="str">
        <f>IF(F841="","",IFERROR(VLOOKUP(F841,'1. Setup'!$F$5:$I$14,3,FALSE()),""))</f>
        <v/>
      </c>
      <c r="O841" s="12" t="str">
        <f>IF(E841="","",IFERROR(VLOOKUP(E841,'1. Setup'!$A$19:$D$56,4,FALSE()),""))</f>
        <v/>
      </c>
    </row>
    <row r="842" spans="1:15" ht="15" x14ac:dyDescent="0.25">
      <c r="A842" s="6"/>
      <c r="B842" s="32"/>
      <c r="C842" s="32"/>
      <c r="D842" s="32"/>
      <c r="E842" s="32"/>
      <c r="F842" s="32"/>
      <c r="G842" s="38"/>
      <c r="H842" s="35"/>
      <c r="I842" s="32"/>
      <c r="J842" s="40" t="str">
        <f t="shared" si="13"/>
        <v/>
      </c>
      <c r="K842" s="12" t="str">
        <f>IF(E842="","",IFERROR(VLOOKUP(E842,'1. Setup'!$A$19:$D$56,2,FALSE()),""))</f>
        <v/>
      </c>
      <c r="L842" s="12" t="str">
        <f>IF(E842="","",IFERROR(VLOOKUP(E842,'1. Setup'!$A$19:$D$56,3,FALSE()),""))</f>
        <v/>
      </c>
      <c r="M842" s="12" t="str">
        <f>IF(F842="","",IFERROR(VLOOKUP(F842,'1. Setup'!$F$5:$I$14,2,FALSE()),""))</f>
        <v/>
      </c>
      <c r="N842" s="12" t="str">
        <f>IF(F842="","",IFERROR(VLOOKUP(F842,'1. Setup'!$F$5:$I$14,3,FALSE()),""))</f>
        <v/>
      </c>
      <c r="O842" s="12" t="str">
        <f>IF(E842="","",IFERROR(VLOOKUP(E842,'1. Setup'!$A$19:$D$56,4,FALSE()),""))</f>
        <v/>
      </c>
    </row>
    <row r="843" spans="1:15" ht="15" x14ac:dyDescent="0.25">
      <c r="A843" s="6"/>
      <c r="B843" s="32"/>
      <c r="C843" s="32"/>
      <c r="D843" s="32"/>
      <c r="E843" s="32"/>
      <c r="F843" s="32"/>
      <c r="G843" s="38"/>
      <c r="H843" s="35"/>
      <c r="I843" s="32"/>
      <c r="J843" s="40" t="str">
        <f t="shared" si="13"/>
        <v/>
      </c>
      <c r="K843" s="12" t="str">
        <f>IF(E843="","",IFERROR(VLOOKUP(E843,'1. Setup'!$A$19:$D$56,2,FALSE()),""))</f>
        <v/>
      </c>
      <c r="L843" s="12" t="str">
        <f>IF(E843="","",IFERROR(VLOOKUP(E843,'1. Setup'!$A$19:$D$56,3,FALSE()),""))</f>
        <v/>
      </c>
      <c r="M843" s="12" t="str">
        <f>IF(F843="","",IFERROR(VLOOKUP(F843,'1. Setup'!$F$5:$I$14,2,FALSE()),""))</f>
        <v/>
      </c>
      <c r="N843" s="12" t="str">
        <f>IF(F843="","",IFERROR(VLOOKUP(F843,'1. Setup'!$F$5:$I$14,3,FALSE()),""))</f>
        <v/>
      </c>
      <c r="O843" s="12" t="str">
        <f>IF(E843="","",IFERROR(VLOOKUP(E843,'1. Setup'!$A$19:$D$56,4,FALSE()),""))</f>
        <v/>
      </c>
    </row>
    <row r="844" spans="1:15" ht="15" x14ac:dyDescent="0.25">
      <c r="A844" s="6"/>
      <c r="B844" s="32"/>
      <c r="C844" s="32"/>
      <c r="D844" s="32"/>
      <c r="E844" s="32"/>
      <c r="F844" s="32"/>
      <c r="G844" s="38"/>
      <c r="H844" s="35"/>
      <c r="I844" s="32"/>
      <c r="J844" s="40" t="str">
        <f t="shared" si="13"/>
        <v/>
      </c>
      <c r="K844" s="12" t="str">
        <f>IF(E844="","",IFERROR(VLOOKUP(E844,'1. Setup'!$A$19:$D$56,2,FALSE()),""))</f>
        <v/>
      </c>
      <c r="L844" s="12" t="str">
        <f>IF(E844="","",IFERROR(VLOOKUP(E844,'1. Setup'!$A$19:$D$56,3,FALSE()),""))</f>
        <v/>
      </c>
      <c r="M844" s="12" t="str">
        <f>IF(F844="","",IFERROR(VLOOKUP(F844,'1. Setup'!$F$5:$I$14,2,FALSE()),""))</f>
        <v/>
      </c>
      <c r="N844" s="12" t="str">
        <f>IF(F844="","",IFERROR(VLOOKUP(F844,'1. Setup'!$F$5:$I$14,3,FALSE()),""))</f>
        <v/>
      </c>
      <c r="O844" s="12" t="str">
        <f>IF(E844="","",IFERROR(VLOOKUP(E844,'1. Setup'!$A$19:$D$56,4,FALSE()),""))</f>
        <v/>
      </c>
    </row>
    <row r="845" spans="1:15" ht="15" x14ac:dyDescent="0.25">
      <c r="A845" s="6"/>
      <c r="B845" s="32"/>
      <c r="C845" s="32"/>
      <c r="D845" s="32"/>
      <c r="E845" s="32"/>
      <c r="F845" s="32"/>
      <c r="G845" s="38"/>
      <c r="H845" s="35"/>
      <c r="I845" s="32"/>
      <c r="J845" s="40" t="str">
        <f t="shared" si="13"/>
        <v/>
      </c>
      <c r="K845" s="12" t="str">
        <f>IF(E845="","",IFERROR(VLOOKUP(E845,'1. Setup'!$A$19:$D$56,2,FALSE()),""))</f>
        <v/>
      </c>
      <c r="L845" s="12" t="str">
        <f>IF(E845="","",IFERROR(VLOOKUP(E845,'1. Setup'!$A$19:$D$56,3,FALSE()),""))</f>
        <v/>
      </c>
      <c r="M845" s="12" t="str">
        <f>IF(F845="","",IFERROR(VLOOKUP(F845,'1. Setup'!$F$5:$I$14,2,FALSE()),""))</f>
        <v/>
      </c>
      <c r="N845" s="12" t="str">
        <f>IF(F845="","",IFERROR(VLOOKUP(F845,'1. Setup'!$F$5:$I$14,3,FALSE()),""))</f>
        <v/>
      </c>
      <c r="O845" s="12" t="str">
        <f>IF(E845="","",IFERROR(VLOOKUP(E845,'1. Setup'!$A$19:$D$56,4,FALSE()),""))</f>
        <v/>
      </c>
    </row>
    <row r="846" spans="1:15" ht="15" x14ac:dyDescent="0.25">
      <c r="A846" s="6"/>
      <c r="B846" s="32"/>
      <c r="C846" s="32"/>
      <c r="D846" s="32"/>
      <c r="E846" s="32"/>
      <c r="F846" s="32"/>
      <c r="G846" s="38"/>
      <c r="H846" s="35"/>
      <c r="I846" s="32"/>
      <c r="J846" s="40" t="str">
        <f t="shared" si="13"/>
        <v/>
      </c>
      <c r="K846" s="12" t="str">
        <f>IF(E846="","",IFERROR(VLOOKUP(E846,'1. Setup'!$A$19:$D$56,2,FALSE()),""))</f>
        <v/>
      </c>
      <c r="L846" s="12" t="str">
        <f>IF(E846="","",IFERROR(VLOOKUP(E846,'1. Setup'!$A$19:$D$56,3,FALSE()),""))</f>
        <v/>
      </c>
      <c r="M846" s="12" t="str">
        <f>IF(F846="","",IFERROR(VLOOKUP(F846,'1. Setup'!$F$5:$I$14,2,FALSE()),""))</f>
        <v/>
      </c>
      <c r="N846" s="12" t="str">
        <f>IF(F846="","",IFERROR(VLOOKUP(F846,'1. Setup'!$F$5:$I$14,3,FALSE()),""))</f>
        <v/>
      </c>
      <c r="O846" s="12" t="str">
        <f>IF(E846="","",IFERROR(VLOOKUP(E846,'1. Setup'!$A$19:$D$56,4,FALSE()),""))</f>
        <v/>
      </c>
    </row>
    <row r="847" spans="1:15" ht="15" x14ac:dyDescent="0.25">
      <c r="A847" s="6"/>
      <c r="B847" s="32"/>
      <c r="C847" s="32"/>
      <c r="D847" s="32"/>
      <c r="E847" s="32"/>
      <c r="F847" s="32"/>
      <c r="G847" s="38"/>
      <c r="H847" s="35"/>
      <c r="I847" s="32"/>
      <c r="J847" s="40" t="str">
        <f t="shared" si="13"/>
        <v/>
      </c>
      <c r="K847" s="12" t="str">
        <f>IF(E847="","",IFERROR(VLOOKUP(E847,'1. Setup'!$A$19:$D$56,2,FALSE()),""))</f>
        <v/>
      </c>
      <c r="L847" s="12" t="str">
        <f>IF(E847="","",IFERROR(VLOOKUP(E847,'1. Setup'!$A$19:$D$56,3,FALSE()),""))</f>
        <v/>
      </c>
      <c r="M847" s="12" t="str">
        <f>IF(F847="","",IFERROR(VLOOKUP(F847,'1. Setup'!$F$5:$I$14,2,FALSE()),""))</f>
        <v/>
      </c>
      <c r="N847" s="12" t="str">
        <f>IF(F847="","",IFERROR(VLOOKUP(F847,'1. Setup'!$F$5:$I$14,3,FALSE()),""))</f>
        <v/>
      </c>
      <c r="O847" s="12" t="str">
        <f>IF(E847="","",IFERROR(VLOOKUP(E847,'1. Setup'!$A$19:$D$56,4,FALSE()),""))</f>
        <v/>
      </c>
    </row>
    <row r="848" spans="1:15" ht="15" x14ac:dyDescent="0.25">
      <c r="A848" s="6"/>
      <c r="B848" s="32"/>
      <c r="C848" s="32"/>
      <c r="D848" s="32"/>
      <c r="E848" s="32"/>
      <c r="F848" s="32"/>
      <c r="G848" s="38"/>
      <c r="H848" s="35"/>
      <c r="I848" s="32"/>
      <c r="J848" s="40" t="str">
        <f t="shared" si="13"/>
        <v/>
      </c>
      <c r="K848" s="12" t="str">
        <f>IF(E848="","",IFERROR(VLOOKUP(E848,'1. Setup'!$A$19:$D$56,2,FALSE()),""))</f>
        <v/>
      </c>
      <c r="L848" s="12" t="str">
        <f>IF(E848="","",IFERROR(VLOOKUP(E848,'1. Setup'!$A$19:$D$56,3,FALSE()),""))</f>
        <v/>
      </c>
      <c r="M848" s="12" t="str">
        <f>IF(F848="","",IFERROR(VLOOKUP(F848,'1. Setup'!$F$5:$I$14,2,FALSE()),""))</f>
        <v/>
      </c>
      <c r="N848" s="12" t="str">
        <f>IF(F848="","",IFERROR(VLOOKUP(F848,'1. Setup'!$F$5:$I$14,3,FALSE()),""))</f>
        <v/>
      </c>
      <c r="O848" s="12" t="str">
        <f>IF(E848="","",IFERROR(VLOOKUP(E848,'1. Setup'!$A$19:$D$56,4,FALSE()),""))</f>
        <v/>
      </c>
    </row>
    <row r="849" spans="1:15" ht="15" x14ac:dyDescent="0.25">
      <c r="A849" s="6"/>
      <c r="B849" s="32"/>
      <c r="C849" s="32"/>
      <c r="D849" s="32"/>
      <c r="E849" s="32"/>
      <c r="F849" s="32"/>
      <c r="G849" s="38"/>
      <c r="H849" s="35"/>
      <c r="I849" s="32"/>
      <c r="J849" s="40" t="str">
        <f t="shared" si="13"/>
        <v/>
      </c>
      <c r="K849" s="12" t="str">
        <f>IF(E849="","",IFERROR(VLOOKUP(E849,'1. Setup'!$A$19:$D$56,2,FALSE()),""))</f>
        <v/>
      </c>
      <c r="L849" s="12" t="str">
        <f>IF(E849="","",IFERROR(VLOOKUP(E849,'1. Setup'!$A$19:$D$56,3,FALSE()),""))</f>
        <v/>
      </c>
      <c r="M849" s="12" t="str">
        <f>IF(F849="","",IFERROR(VLOOKUP(F849,'1. Setup'!$F$5:$I$14,2,FALSE()),""))</f>
        <v/>
      </c>
      <c r="N849" s="12" t="str">
        <f>IF(F849="","",IFERROR(VLOOKUP(F849,'1. Setup'!$F$5:$I$14,3,FALSE()),""))</f>
        <v/>
      </c>
      <c r="O849" s="12" t="str">
        <f>IF(E849="","",IFERROR(VLOOKUP(E849,'1. Setup'!$A$19:$D$56,4,FALSE()),""))</f>
        <v/>
      </c>
    </row>
    <row r="850" spans="1:15" ht="15" x14ac:dyDescent="0.25">
      <c r="A850" s="6"/>
      <c r="B850" s="32"/>
      <c r="C850" s="32"/>
      <c r="D850" s="32"/>
      <c r="E850" s="32"/>
      <c r="F850" s="32"/>
      <c r="G850" s="38"/>
      <c r="H850" s="35"/>
      <c r="I850" s="32"/>
      <c r="J850" s="40" t="str">
        <f t="shared" si="13"/>
        <v/>
      </c>
      <c r="K850" s="12" t="str">
        <f>IF(E850="","",IFERROR(VLOOKUP(E850,'1. Setup'!$A$19:$D$56,2,FALSE()),""))</f>
        <v/>
      </c>
      <c r="L850" s="12" t="str">
        <f>IF(E850="","",IFERROR(VLOOKUP(E850,'1. Setup'!$A$19:$D$56,3,FALSE()),""))</f>
        <v/>
      </c>
      <c r="M850" s="12" t="str">
        <f>IF(F850="","",IFERROR(VLOOKUP(F850,'1. Setup'!$F$5:$I$14,2,FALSE()),""))</f>
        <v/>
      </c>
      <c r="N850" s="12" t="str">
        <f>IF(F850="","",IFERROR(VLOOKUP(F850,'1. Setup'!$F$5:$I$14,3,FALSE()),""))</f>
        <v/>
      </c>
      <c r="O850" s="12" t="str">
        <f>IF(E850="","",IFERROR(VLOOKUP(E850,'1. Setup'!$A$19:$D$56,4,FALSE()),""))</f>
        <v/>
      </c>
    </row>
    <row r="851" spans="1:15" ht="15" x14ac:dyDescent="0.25">
      <c r="A851" s="6"/>
      <c r="B851" s="32"/>
      <c r="C851" s="32"/>
      <c r="D851" s="32"/>
      <c r="E851" s="32"/>
      <c r="F851" s="32"/>
      <c r="G851" s="38"/>
      <c r="H851" s="35"/>
      <c r="I851" s="32"/>
      <c r="J851" s="40" t="str">
        <f t="shared" si="13"/>
        <v/>
      </c>
      <c r="K851" s="12" t="str">
        <f>IF(E851="","",IFERROR(VLOOKUP(E851,'1. Setup'!$A$19:$D$56,2,FALSE()),""))</f>
        <v/>
      </c>
      <c r="L851" s="12" t="str">
        <f>IF(E851="","",IFERROR(VLOOKUP(E851,'1. Setup'!$A$19:$D$56,3,FALSE()),""))</f>
        <v/>
      </c>
      <c r="M851" s="12" t="str">
        <f>IF(F851="","",IFERROR(VLOOKUP(F851,'1. Setup'!$F$5:$I$14,2,FALSE()),""))</f>
        <v/>
      </c>
      <c r="N851" s="12" t="str">
        <f>IF(F851="","",IFERROR(VLOOKUP(F851,'1. Setup'!$F$5:$I$14,3,FALSE()),""))</f>
        <v/>
      </c>
      <c r="O851" s="12" t="str">
        <f>IF(E851="","",IFERROR(VLOOKUP(E851,'1. Setup'!$A$19:$D$56,4,FALSE()),""))</f>
        <v/>
      </c>
    </row>
    <row r="852" spans="1:15" ht="15" x14ac:dyDescent="0.25">
      <c r="A852" s="6"/>
      <c r="B852" s="32"/>
      <c r="C852" s="32"/>
      <c r="D852" s="32"/>
      <c r="E852" s="32"/>
      <c r="F852" s="32"/>
      <c r="G852" s="38"/>
      <c r="H852" s="35"/>
      <c r="I852" s="32"/>
      <c r="J852" s="40" t="str">
        <f t="shared" si="13"/>
        <v/>
      </c>
      <c r="K852" s="12" t="str">
        <f>IF(E852="","",IFERROR(VLOOKUP(E852,'1. Setup'!$A$19:$D$56,2,FALSE()),""))</f>
        <v/>
      </c>
      <c r="L852" s="12" t="str">
        <f>IF(E852="","",IFERROR(VLOOKUP(E852,'1. Setup'!$A$19:$D$56,3,FALSE()),""))</f>
        <v/>
      </c>
      <c r="M852" s="12" t="str">
        <f>IF(F852="","",IFERROR(VLOOKUP(F852,'1. Setup'!$F$5:$I$14,2,FALSE()),""))</f>
        <v/>
      </c>
      <c r="N852" s="12" t="str">
        <f>IF(F852="","",IFERROR(VLOOKUP(F852,'1. Setup'!$F$5:$I$14,3,FALSE()),""))</f>
        <v/>
      </c>
      <c r="O852" s="12" t="str">
        <f>IF(E852="","",IFERROR(VLOOKUP(E852,'1. Setup'!$A$19:$D$56,4,FALSE()),""))</f>
        <v/>
      </c>
    </row>
    <row r="853" spans="1:15" ht="15" x14ac:dyDescent="0.25">
      <c r="A853" s="6"/>
      <c r="B853" s="32"/>
      <c r="C853" s="32"/>
      <c r="D853" s="32"/>
      <c r="E853" s="32"/>
      <c r="F853" s="32"/>
      <c r="G853" s="38"/>
      <c r="H853" s="35"/>
      <c r="I853" s="32"/>
      <c r="J853" s="40" t="str">
        <f t="shared" si="13"/>
        <v/>
      </c>
      <c r="K853" s="12" t="str">
        <f>IF(E853="","",IFERROR(VLOOKUP(E853,'1. Setup'!$A$19:$D$56,2,FALSE()),""))</f>
        <v/>
      </c>
      <c r="L853" s="12" t="str">
        <f>IF(E853="","",IFERROR(VLOOKUP(E853,'1. Setup'!$A$19:$D$56,3,FALSE()),""))</f>
        <v/>
      </c>
      <c r="M853" s="12" t="str">
        <f>IF(F853="","",IFERROR(VLOOKUP(F853,'1. Setup'!$F$5:$I$14,2,FALSE()),""))</f>
        <v/>
      </c>
      <c r="N853" s="12" t="str">
        <f>IF(F853="","",IFERROR(VLOOKUP(F853,'1. Setup'!$F$5:$I$14,3,FALSE()),""))</f>
        <v/>
      </c>
      <c r="O853" s="12" t="str">
        <f>IF(E853="","",IFERROR(VLOOKUP(E853,'1. Setup'!$A$19:$D$56,4,FALSE()),""))</f>
        <v/>
      </c>
    </row>
    <row r="854" spans="1:15" ht="15" x14ac:dyDescent="0.25">
      <c r="A854" s="6"/>
      <c r="B854" s="32"/>
      <c r="C854" s="32"/>
      <c r="D854" s="32"/>
      <c r="E854" s="32"/>
      <c r="F854" s="32"/>
      <c r="G854" s="38"/>
      <c r="H854" s="35"/>
      <c r="I854" s="32"/>
      <c r="J854" s="40" t="str">
        <f t="shared" si="13"/>
        <v/>
      </c>
      <c r="K854" s="12" t="str">
        <f>IF(E854="","",IFERROR(VLOOKUP(E854,'1. Setup'!$A$19:$D$56,2,FALSE()),""))</f>
        <v/>
      </c>
      <c r="L854" s="12" t="str">
        <f>IF(E854="","",IFERROR(VLOOKUP(E854,'1. Setup'!$A$19:$D$56,3,FALSE()),""))</f>
        <v/>
      </c>
      <c r="M854" s="12" t="str">
        <f>IF(F854="","",IFERROR(VLOOKUP(F854,'1. Setup'!$F$5:$I$14,2,FALSE()),""))</f>
        <v/>
      </c>
      <c r="N854" s="12" t="str">
        <f>IF(F854="","",IFERROR(VLOOKUP(F854,'1. Setup'!$F$5:$I$14,3,FALSE()),""))</f>
        <v/>
      </c>
      <c r="O854" s="12" t="str">
        <f>IF(E854="","",IFERROR(VLOOKUP(E854,'1. Setup'!$A$19:$D$56,4,FALSE()),""))</f>
        <v/>
      </c>
    </row>
    <row r="855" spans="1:15" ht="15" x14ac:dyDescent="0.25">
      <c r="A855" s="6"/>
      <c r="B855" s="32"/>
      <c r="C855" s="32"/>
      <c r="D855" s="32"/>
      <c r="E855" s="32"/>
      <c r="F855" s="32"/>
      <c r="G855" s="38"/>
      <c r="H855" s="35"/>
      <c r="I855" s="32"/>
      <c r="J855" s="40" t="str">
        <f t="shared" si="13"/>
        <v/>
      </c>
      <c r="K855" s="12" t="str">
        <f>IF(E855="","",IFERROR(VLOOKUP(E855,'1. Setup'!$A$19:$D$56,2,FALSE()),""))</f>
        <v/>
      </c>
      <c r="L855" s="12" t="str">
        <f>IF(E855="","",IFERROR(VLOOKUP(E855,'1. Setup'!$A$19:$D$56,3,FALSE()),""))</f>
        <v/>
      </c>
      <c r="M855" s="12" t="str">
        <f>IF(F855="","",IFERROR(VLOOKUP(F855,'1. Setup'!$F$5:$I$14,2,FALSE()),""))</f>
        <v/>
      </c>
      <c r="N855" s="12" t="str">
        <f>IF(F855="","",IFERROR(VLOOKUP(F855,'1. Setup'!$F$5:$I$14,3,FALSE()),""))</f>
        <v/>
      </c>
      <c r="O855" s="12" t="str">
        <f>IF(E855="","",IFERROR(VLOOKUP(E855,'1. Setup'!$A$19:$D$56,4,FALSE()),""))</f>
        <v/>
      </c>
    </row>
    <row r="856" spans="1:15" ht="15" x14ac:dyDescent="0.25">
      <c r="A856" s="6"/>
      <c r="B856" s="32"/>
      <c r="C856" s="32"/>
      <c r="D856" s="32"/>
      <c r="E856" s="32"/>
      <c r="F856" s="32"/>
      <c r="G856" s="38"/>
      <c r="H856" s="35"/>
      <c r="I856" s="32"/>
      <c r="J856" s="40" t="str">
        <f t="shared" si="13"/>
        <v/>
      </c>
      <c r="K856" s="12" t="str">
        <f>IF(E856="","",IFERROR(VLOOKUP(E856,'1. Setup'!$A$19:$D$56,2,FALSE()),""))</f>
        <v/>
      </c>
      <c r="L856" s="12" t="str">
        <f>IF(E856="","",IFERROR(VLOOKUP(E856,'1. Setup'!$A$19:$D$56,3,FALSE()),""))</f>
        <v/>
      </c>
      <c r="M856" s="12" t="str">
        <f>IF(F856="","",IFERROR(VLOOKUP(F856,'1. Setup'!$F$5:$I$14,2,FALSE()),""))</f>
        <v/>
      </c>
      <c r="N856" s="12" t="str">
        <f>IF(F856="","",IFERROR(VLOOKUP(F856,'1. Setup'!$F$5:$I$14,3,FALSE()),""))</f>
        <v/>
      </c>
      <c r="O856" s="12" t="str">
        <f>IF(E856="","",IFERROR(VLOOKUP(E856,'1. Setup'!$A$19:$D$56,4,FALSE()),""))</f>
        <v/>
      </c>
    </row>
    <row r="857" spans="1:15" ht="15" x14ac:dyDescent="0.25">
      <c r="A857" s="6"/>
      <c r="B857" s="32"/>
      <c r="C857" s="32"/>
      <c r="D857" s="32"/>
      <c r="E857" s="32"/>
      <c r="F857" s="32"/>
      <c r="G857" s="38"/>
      <c r="H857" s="35"/>
      <c r="I857" s="32"/>
      <c r="J857" s="40" t="str">
        <f t="shared" si="13"/>
        <v/>
      </c>
      <c r="K857" s="12" t="str">
        <f>IF(E857="","",IFERROR(VLOOKUP(E857,'1. Setup'!$A$19:$D$56,2,FALSE()),""))</f>
        <v/>
      </c>
      <c r="L857" s="12" t="str">
        <f>IF(E857="","",IFERROR(VLOOKUP(E857,'1. Setup'!$A$19:$D$56,3,FALSE()),""))</f>
        <v/>
      </c>
      <c r="M857" s="12" t="str">
        <f>IF(F857="","",IFERROR(VLOOKUP(F857,'1. Setup'!$F$5:$I$14,2,FALSE()),""))</f>
        <v/>
      </c>
      <c r="N857" s="12" t="str">
        <f>IF(F857="","",IFERROR(VLOOKUP(F857,'1. Setup'!$F$5:$I$14,3,FALSE()),""))</f>
        <v/>
      </c>
      <c r="O857" s="12" t="str">
        <f>IF(E857="","",IFERROR(VLOOKUP(E857,'1. Setup'!$A$19:$D$56,4,FALSE()),""))</f>
        <v/>
      </c>
    </row>
    <row r="858" spans="1:15" ht="15" x14ac:dyDescent="0.25">
      <c r="A858" s="6"/>
      <c r="B858" s="32"/>
      <c r="C858" s="32"/>
      <c r="D858" s="32"/>
      <c r="E858" s="32"/>
      <c r="F858" s="32"/>
      <c r="G858" s="38"/>
      <c r="H858" s="35"/>
      <c r="I858" s="32"/>
      <c r="J858" s="40" t="str">
        <f t="shared" si="13"/>
        <v/>
      </c>
      <c r="K858" s="12" t="str">
        <f>IF(E858="","",IFERROR(VLOOKUP(E858,'1. Setup'!$A$19:$D$56,2,FALSE()),""))</f>
        <v/>
      </c>
      <c r="L858" s="12" t="str">
        <f>IF(E858="","",IFERROR(VLOOKUP(E858,'1. Setup'!$A$19:$D$56,3,FALSE()),""))</f>
        <v/>
      </c>
      <c r="M858" s="12" t="str">
        <f>IF(F858="","",IFERROR(VLOOKUP(F858,'1. Setup'!$F$5:$I$14,2,FALSE()),""))</f>
        <v/>
      </c>
      <c r="N858" s="12" t="str">
        <f>IF(F858="","",IFERROR(VLOOKUP(F858,'1. Setup'!$F$5:$I$14,3,FALSE()),""))</f>
        <v/>
      </c>
      <c r="O858" s="12" t="str">
        <f>IF(E858="","",IFERROR(VLOOKUP(E858,'1. Setup'!$A$19:$D$56,4,FALSE()),""))</f>
        <v/>
      </c>
    </row>
    <row r="859" spans="1:15" ht="15" x14ac:dyDescent="0.25">
      <c r="A859" s="6"/>
      <c r="B859" s="32"/>
      <c r="C859" s="32"/>
      <c r="D859" s="32"/>
      <c r="E859" s="32"/>
      <c r="F859" s="32"/>
      <c r="G859" s="38"/>
      <c r="H859" s="35"/>
      <c r="I859" s="32"/>
      <c r="J859" s="40" t="str">
        <f t="shared" si="13"/>
        <v/>
      </c>
      <c r="K859" s="12" t="str">
        <f>IF(E859="","",IFERROR(VLOOKUP(E859,'1. Setup'!$A$19:$D$56,2,FALSE()),""))</f>
        <v/>
      </c>
      <c r="L859" s="12" t="str">
        <f>IF(E859="","",IFERROR(VLOOKUP(E859,'1. Setup'!$A$19:$D$56,3,FALSE()),""))</f>
        <v/>
      </c>
      <c r="M859" s="12" t="str">
        <f>IF(F859="","",IFERROR(VLOOKUP(F859,'1. Setup'!$F$5:$I$14,2,FALSE()),""))</f>
        <v/>
      </c>
      <c r="N859" s="12" t="str">
        <f>IF(F859="","",IFERROR(VLOOKUP(F859,'1. Setup'!$F$5:$I$14,3,FALSE()),""))</f>
        <v/>
      </c>
      <c r="O859" s="12" t="str">
        <f>IF(E859="","",IFERROR(VLOOKUP(E859,'1. Setup'!$A$19:$D$56,4,FALSE()),""))</f>
        <v/>
      </c>
    </row>
    <row r="860" spans="1:15" ht="15" x14ac:dyDescent="0.25">
      <c r="A860" s="6"/>
      <c r="B860" s="32"/>
      <c r="C860" s="32"/>
      <c r="D860" s="32"/>
      <c r="E860" s="32"/>
      <c r="F860" s="32"/>
      <c r="G860" s="38"/>
      <c r="H860" s="35"/>
      <c r="I860" s="32"/>
      <c r="J860" s="40" t="str">
        <f t="shared" si="13"/>
        <v/>
      </c>
      <c r="K860" s="12" t="str">
        <f>IF(E860="","",IFERROR(VLOOKUP(E860,'1. Setup'!$A$19:$D$56,2,FALSE()),""))</f>
        <v/>
      </c>
      <c r="L860" s="12" t="str">
        <f>IF(E860="","",IFERROR(VLOOKUP(E860,'1. Setup'!$A$19:$D$56,3,FALSE()),""))</f>
        <v/>
      </c>
      <c r="M860" s="12" t="str">
        <f>IF(F860="","",IFERROR(VLOOKUP(F860,'1. Setup'!$F$5:$I$14,2,FALSE()),""))</f>
        <v/>
      </c>
      <c r="N860" s="12" t="str">
        <f>IF(F860="","",IFERROR(VLOOKUP(F860,'1. Setup'!$F$5:$I$14,3,FALSE()),""))</f>
        <v/>
      </c>
      <c r="O860" s="12" t="str">
        <f>IF(E860="","",IFERROR(VLOOKUP(E860,'1. Setup'!$A$19:$D$56,4,FALSE()),""))</f>
        <v/>
      </c>
    </row>
    <row r="861" spans="1:15" ht="15" x14ac:dyDescent="0.25">
      <c r="A861" s="6"/>
      <c r="B861" s="32"/>
      <c r="C861" s="32"/>
      <c r="D861" s="32"/>
      <c r="E861" s="32"/>
      <c r="F861" s="32"/>
      <c r="G861" s="38"/>
      <c r="H861" s="35"/>
      <c r="I861" s="32"/>
      <c r="J861" s="40" t="str">
        <f t="shared" si="13"/>
        <v/>
      </c>
      <c r="K861" s="12" t="str">
        <f>IF(E861="","",IFERROR(VLOOKUP(E861,'1. Setup'!$A$19:$D$56,2,FALSE()),""))</f>
        <v/>
      </c>
      <c r="L861" s="12" t="str">
        <f>IF(E861="","",IFERROR(VLOOKUP(E861,'1. Setup'!$A$19:$D$56,3,FALSE()),""))</f>
        <v/>
      </c>
      <c r="M861" s="12" t="str">
        <f>IF(F861="","",IFERROR(VLOOKUP(F861,'1. Setup'!$F$5:$I$14,2,FALSE()),""))</f>
        <v/>
      </c>
      <c r="N861" s="12" t="str">
        <f>IF(F861="","",IFERROR(VLOOKUP(F861,'1. Setup'!$F$5:$I$14,3,FALSE()),""))</f>
        <v/>
      </c>
      <c r="O861" s="12" t="str">
        <f>IF(E861="","",IFERROR(VLOOKUP(E861,'1. Setup'!$A$19:$D$56,4,FALSE()),""))</f>
        <v/>
      </c>
    </row>
    <row r="862" spans="1:15" ht="15" x14ac:dyDescent="0.25">
      <c r="A862" s="6"/>
      <c r="B862" s="32"/>
      <c r="C862" s="32"/>
      <c r="D862" s="32"/>
      <c r="E862" s="32"/>
      <c r="F862" s="32"/>
      <c r="G862" s="38"/>
      <c r="H862" s="35"/>
      <c r="I862" s="32"/>
      <c r="J862" s="40" t="str">
        <f t="shared" si="13"/>
        <v/>
      </c>
      <c r="K862" s="12" t="str">
        <f>IF(E862="","",IFERROR(VLOOKUP(E862,'1. Setup'!$A$19:$D$56,2,FALSE()),""))</f>
        <v/>
      </c>
      <c r="L862" s="12" t="str">
        <f>IF(E862="","",IFERROR(VLOOKUP(E862,'1. Setup'!$A$19:$D$56,3,FALSE()),""))</f>
        <v/>
      </c>
      <c r="M862" s="12" t="str">
        <f>IF(F862="","",IFERROR(VLOOKUP(F862,'1. Setup'!$F$5:$I$14,2,FALSE()),""))</f>
        <v/>
      </c>
      <c r="N862" s="12" t="str">
        <f>IF(F862="","",IFERROR(VLOOKUP(F862,'1. Setup'!$F$5:$I$14,3,FALSE()),""))</f>
        <v/>
      </c>
      <c r="O862" s="12" t="str">
        <f>IF(E862="","",IFERROR(VLOOKUP(E862,'1. Setup'!$A$19:$D$56,4,FALSE()),""))</f>
        <v/>
      </c>
    </row>
    <row r="863" spans="1:15" ht="15" x14ac:dyDescent="0.25">
      <c r="A863" s="6"/>
      <c r="B863" s="32"/>
      <c r="C863" s="32"/>
      <c r="D863" s="32"/>
      <c r="E863" s="32"/>
      <c r="F863" s="32"/>
      <c r="G863" s="38"/>
      <c r="H863" s="35"/>
      <c r="I863" s="32"/>
      <c r="J863" s="40" t="str">
        <f t="shared" si="13"/>
        <v/>
      </c>
      <c r="K863" s="12" t="str">
        <f>IF(E863="","",IFERROR(VLOOKUP(E863,'1. Setup'!$A$19:$D$56,2,FALSE()),""))</f>
        <v/>
      </c>
      <c r="L863" s="12" t="str">
        <f>IF(E863="","",IFERROR(VLOOKUP(E863,'1. Setup'!$A$19:$D$56,3,FALSE()),""))</f>
        <v/>
      </c>
      <c r="M863" s="12" t="str">
        <f>IF(F863="","",IFERROR(VLOOKUP(F863,'1. Setup'!$F$5:$I$14,2,FALSE()),""))</f>
        <v/>
      </c>
      <c r="N863" s="12" t="str">
        <f>IF(F863="","",IFERROR(VLOOKUP(F863,'1. Setup'!$F$5:$I$14,3,FALSE()),""))</f>
        <v/>
      </c>
      <c r="O863" s="12" t="str">
        <f>IF(E863="","",IFERROR(VLOOKUP(E863,'1. Setup'!$A$19:$D$56,4,FALSE()),""))</f>
        <v/>
      </c>
    </row>
    <row r="864" spans="1:15" ht="15" x14ac:dyDescent="0.25">
      <c r="A864" s="6"/>
      <c r="B864" s="32"/>
      <c r="C864" s="32"/>
      <c r="D864" s="32"/>
      <c r="E864" s="32"/>
      <c r="F864" s="32"/>
      <c r="G864" s="38"/>
      <c r="H864" s="35"/>
      <c r="I864" s="32"/>
      <c r="J864" s="40" t="str">
        <f t="shared" si="13"/>
        <v/>
      </c>
      <c r="K864" s="12" t="str">
        <f>IF(E864="","",IFERROR(VLOOKUP(E864,'1. Setup'!$A$19:$D$56,2,FALSE()),""))</f>
        <v/>
      </c>
      <c r="L864" s="12" t="str">
        <f>IF(E864="","",IFERROR(VLOOKUP(E864,'1. Setup'!$A$19:$D$56,3,FALSE()),""))</f>
        <v/>
      </c>
      <c r="M864" s="12" t="str">
        <f>IF(F864="","",IFERROR(VLOOKUP(F864,'1. Setup'!$F$5:$I$14,2,FALSE()),""))</f>
        <v/>
      </c>
      <c r="N864" s="12" t="str">
        <f>IF(F864="","",IFERROR(VLOOKUP(F864,'1. Setup'!$F$5:$I$14,3,FALSE()),""))</f>
        <v/>
      </c>
      <c r="O864" s="12" t="str">
        <f>IF(E864="","",IFERROR(VLOOKUP(E864,'1. Setup'!$A$19:$D$56,4,FALSE()),""))</f>
        <v/>
      </c>
    </row>
    <row r="865" spans="1:15" ht="15" x14ac:dyDescent="0.25">
      <c r="A865" s="6"/>
      <c r="B865" s="32"/>
      <c r="C865" s="32"/>
      <c r="D865" s="32"/>
      <c r="E865" s="32"/>
      <c r="F865" s="32"/>
      <c r="G865" s="38"/>
      <c r="H865" s="35"/>
      <c r="I865" s="32"/>
      <c r="J865" s="40" t="str">
        <f t="shared" si="13"/>
        <v/>
      </c>
      <c r="K865" s="12" t="str">
        <f>IF(E865="","",IFERROR(VLOOKUP(E865,'1. Setup'!$A$19:$D$56,2,FALSE()),""))</f>
        <v/>
      </c>
      <c r="L865" s="12" t="str">
        <f>IF(E865="","",IFERROR(VLOOKUP(E865,'1. Setup'!$A$19:$D$56,3,FALSE()),""))</f>
        <v/>
      </c>
      <c r="M865" s="12" t="str">
        <f>IF(F865="","",IFERROR(VLOOKUP(F865,'1. Setup'!$F$5:$I$14,2,FALSE()),""))</f>
        <v/>
      </c>
      <c r="N865" s="12" t="str">
        <f>IF(F865="","",IFERROR(VLOOKUP(F865,'1. Setup'!$F$5:$I$14,3,FALSE()),""))</f>
        <v/>
      </c>
      <c r="O865" s="12" t="str">
        <f>IF(E865="","",IFERROR(VLOOKUP(E865,'1. Setup'!$A$19:$D$56,4,FALSE()),""))</f>
        <v/>
      </c>
    </row>
    <row r="866" spans="1:15" ht="15" x14ac:dyDescent="0.25">
      <c r="A866" s="6"/>
      <c r="B866" s="32"/>
      <c r="C866" s="32"/>
      <c r="D866" s="32"/>
      <c r="E866" s="32"/>
      <c r="F866" s="32"/>
      <c r="G866" s="38"/>
      <c r="H866" s="35"/>
      <c r="I866" s="32"/>
      <c r="J866" s="40" t="str">
        <f t="shared" si="13"/>
        <v/>
      </c>
      <c r="K866" s="12" t="str">
        <f>IF(E866="","",IFERROR(VLOOKUP(E866,'1. Setup'!$A$19:$D$56,2,FALSE()),""))</f>
        <v/>
      </c>
      <c r="L866" s="12" t="str">
        <f>IF(E866="","",IFERROR(VLOOKUP(E866,'1. Setup'!$A$19:$D$56,3,FALSE()),""))</f>
        <v/>
      </c>
      <c r="M866" s="12" t="str">
        <f>IF(F866="","",IFERROR(VLOOKUP(F866,'1. Setup'!$F$5:$I$14,2,FALSE()),""))</f>
        <v/>
      </c>
      <c r="N866" s="12" t="str">
        <f>IF(F866="","",IFERROR(VLOOKUP(F866,'1. Setup'!$F$5:$I$14,3,FALSE()),""))</f>
        <v/>
      </c>
      <c r="O866" s="12" t="str">
        <f>IF(E866="","",IFERROR(VLOOKUP(E866,'1. Setup'!$A$19:$D$56,4,FALSE()),""))</f>
        <v/>
      </c>
    </row>
    <row r="867" spans="1:15" ht="15" x14ac:dyDescent="0.25">
      <c r="A867" s="6"/>
      <c r="B867" s="32"/>
      <c r="C867" s="32"/>
      <c r="D867" s="32"/>
      <c r="E867" s="32"/>
      <c r="F867" s="32"/>
      <c r="G867" s="38"/>
      <c r="H867" s="35"/>
      <c r="I867" s="32"/>
      <c r="J867" s="40" t="str">
        <f t="shared" si="13"/>
        <v/>
      </c>
      <c r="K867" s="12" t="str">
        <f>IF(E867="","",IFERROR(VLOOKUP(E867,'1. Setup'!$A$19:$D$56,2,FALSE()),""))</f>
        <v/>
      </c>
      <c r="L867" s="12" t="str">
        <f>IF(E867="","",IFERROR(VLOOKUP(E867,'1. Setup'!$A$19:$D$56,3,FALSE()),""))</f>
        <v/>
      </c>
      <c r="M867" s="12" t="str">
        <f>IF(F867="","",IFERROR(VLOOKUP(F867,'1. Setup'!$F$5:$I$14,2,FALSE()),""))</f>
        <v/>
      </c>
      <c r="N867" s="12" t="str">
        <f>IF(F867="","",IFERROR(VLOOKUP(F867,'1. Setup'!$F$5:$I$14,3,FALSE()),""))</f>
        <v/>
      </c>
      <c r="O867" s="12" t="str">
        <f>IF(E867="","",IFERROR(VLOOKUP(E867,'1. Setup'!$A$19:$D$56,4,FALSE()),""))</f>
        <v/>
      </c>
    </row>
    <row r="868" spans="1:15" ht="15" x14ac:dyDescent="0.25">
      <c r="A868" s="6"/>
      <c r="B868" s="32"/>
      <c r="C868" s="32"/>
      <c r="D868" s="32"/>
      <c r="E868" s="32"/>
      <c r="F868" s="32"/>
      <c r="G868" s="38"/>
      <c r="H868" s="35"/>
      <c r="I868" s="32"/>
      <c r="J868" s="40" t="str">
        <f t="shared" si="13"/>
        <v/>
      </c>
      <c r="K868" s="12" t="str">
        <f>IF(E868="","",IFERROR(VLOOKUP(E868,'1. Setup'!$A$19:$D$56,2,FALSE()),""))</f>
        <v/>
      </c>
      <c r="L868" s="12" t="str">
        <f>IF(E868="","",IFERROR(VLOOKUP(E868,'1. Setup'!$A$19:$D$56,3,FALSE()),""))</f>
        <v/>
      </c>
      <c r="M868" s="12" t="str">
        <f>IF(F868="","",IFERROR(VLOOKUP(F868,'1. Setup'!$F$5:$I$14,2,FALSE()),""))</f>
        <v/>
      </c>
      <c r="N868" s="12" t="str">
        <f>IF(F868="","",IFERROR(VLOOKUP(F868,'1. Setup'!$F$5:$I$14,3,FALSE()),""))</f>
        <v/>
      </c>
      <c r="O868" s="12" t="str">
        <f>IF(E868="","",IFERROR(VLOOKUP(E868,'1. Setup'!$A$19:$D$56,4,FALSE()),""))</f>
        <v/>
      </c>
    </row>
    <row r="869" spans="1:15" ht="15" x14ac:dyDescent="0.25">
      <c r="A869" s="6"/>
      <c r="B869" s="32"/>
      <c r="C869" s="32"/>
      <c r="D869" s="32"/>
      <c r="E869" s="32"/>
      <c r="F869" s="32"/>
      <c r="G869" s="38"/>
      <c r="H869" s="35"/>
      <c r="I869" s="32"/>
      <c r="J869" s="40" t="str">
        <f t="shared" si="13"/>
        <v/>
      </c>
      <c r="K869" s="12" t="str">
        <f>IF(E869="","",IFERROR(VLOOKUP(E869,'1. Setup'!$A$19:$D$56,2,FALSE()),""))</f>
        <v/>
      </c>
      <c r="L869" s="12" t="str">
        <f>IF(E869="","",IFERROR(VLOOKUP(E869,'1. Setup'!$A$19:$D$56,3,FALSE()),""))</f>
        <v/>
      </c>
      <c r="M869" s="12" t="str">
        <f>IF(F869="","",IFERROR(VLOOKUP(F869,'1. Setup'!$F$5:$I$14,2,FALSE()),""))</f>
        <v/>
      </c>
      <c r="N869" s="12" t="str">
        <f>IF(F869="","",IFERROR(VLOOKUP(F869,'1. Setup'!$F$5:$I$14,3,FALSE()),""))</f>
        <v/>
      </c>
      <c r="O869" s="12" t="str">
        <f>IF(E869="","",IFERROR(VLOOKUP(E869,'1. Setup'!$A$19:$D$56,4,FALSE()),""))</f>
        <v/>
      </c>
    </row>
    <row r="870" spans="1:15" ht="15" x14ac:dyDescent="0.25">
      <c r="A870" s="6"/>
      <c r="B870" s="32"/>
      <c r="C870" s="32"/>
      <c r="D870" s="32"/>
      <c r="E870" s="32"/>
      <c r="F870" s="32"/>
      <c r="G870" s="38"/>
      <c r="H870" s="35"/>
      <c r="I870" s="32"/>
      <c r="J870" s="40" t="str">
        <f t="shared" si="13"/>
        <v/>
      </c>
      <c r="K870" s="12" t="str">
        <f>IF(E870="","",IFERROR(VLOOKUP(E870,'1. Setup'!$A$19:$D$56,2,FALSE()),""))</f>
        <v/>
      </c>
      <c r="L870" s="12" t="str">
        <f>IF(E870="","",IFERROR(VLOOKUP(E870,'1. Setup'!$A$19:$D$56,3,FALSE()),""))</f>
        <v/>
      </c>
      <c r="M870" s="12" t="str">
        <f>IF(F870="","",IFERROR(VLOOKUP(F870,'1. Setup'!$F$5:$I$14,2,FALSE()),""))</f>
        <v/>
      </c>
      <c r="N870" s="12" t="str">
        <f>IF(F870="","",IFERROR(VLOOKUP(F870,'1. Setup'!$F$5:$I$14,3,FALSE()),""))</f>
        <v/>
      </c>
      <c r="O870" s="12" t="str">
        <f>IF(E870="","",IFERROR(VLOOKUP(E870,'1. Setup'!$A$19:$D$56,4,FALSE()),""))</f>
        <v/>
      </c>
    </row>
    <row r="871" spans="1:15" ht="15" x14ac:dyDescent="0.25">
      <c r="A871" s="6"/>
      <c r="B871" s="32"/>
      <c r="C871" s="32"/>
      <c r="D871" s="32"/>
      <c r="E871" s="32"/>
      <c r="F871" s="32"/>
      <c r="G871" s="38"/>
      <c r="H871" s="35"/>
      <c r="I871" s="32"/>
      <c r="J871" s="40" t="str">
        <f t="shared" si="13"/>
        <v/>
      </c>
      <c r="K871" s="12" t="str">
        <f>IF(E871="","",IFERROR(VLOOKUP(E871,'1. Setup'!$A$19:$D$56,2,FALSE()),""))</f>
        <v/>
      </c>
      <c r="L871" s="12" t="str">
        <f>IF(E871="","",IFERROR(VLOOKUP(E871,'1. Setup'!$A$19:$D$56,3,FALSE()),""))</f>
        <v/>
      </c>
      <c r="M871" s="12" t="str">
        <f>IF(F871="","",IFERROR(VLOOKUP(F871,'1. Setup'!$F$5:$I$14,2,FALSE()),""))</f>
        <v/>
      </c>
      <c r="N871" s="12" t="str">
        <f>IF(F871="","",IFERROR(VLOOKUP(F871,'1. Setup'!$F$5:$I$14,3,FALSE()),""))</f>
        <v/>
      </c>
      <c r="O871" s="12" t="str">
        <f>IF(E871="","",IFERROR(VLOOKUP(E871,'1. Setup'!$A$19:$D$56,4,FALSE()),""))</f>
        <v/>
      </c>
    </row>
    <row r="872" spans="1:15" ht="15" x14ac:dyDescent="0.25">
      <c r="A872" s="6"/>
      <c r="B872" s="32"/>
      <c r="C872" s="32"/>
      <c r="D872" s="32"/>
      <c r="E872" s="32"/>
      <c r="F872" s="32"/>
      <c r="G872" s="38"/>
      <c r="H872" s="35"/>
      <c r="I872" s="32"/>
      <c r="J872" s="40" t="str">
        <f t="shared" si="13"/>
        <v/>
      </c>
      <c r="K872" s="12" t="str">
        <f>IF(E872="","",IFERROR(VLOOKUP(E872,'1. Setup'!$A$19:$D$56,2,FALSE()),""))</f>
        <v/>
      </c>
      <c r="L872" s="12" t="str">
        <f>IF(E872="","",IFERROR(VLOOKUP(E872,'1. Setup'!$A$19:$D$56,3,FALSE()),""))</f>
        <v/>
      </c>
      <c r="M872" s="12" t="str">
        <f>IF(F872="","",IFERROR(VLOOKUP(F872,'1. Setup'!$F$5:$I$14,2,FALSE()),""))</f>
        <v/>
      </c>
      <c r="N872" s="12" t="str">
        <f>IF(F872="","",IFERROR(VLOOKUP(F872,'1. Setup'!$F$5:$I$14,3,FALSE()),""))</f>
        <v/>
      </c>
      <c r="O872" s="12" t="str">
        <f>IF(E872="","",IFERROR(VLOOKUP(E872,'1. Setup'!$A$19:$D$56,4,FALSE()),""))</f>
        <v/>
      </c>
    </row>
    <row r="873" spans="1:15" ht="15" x14ac:dyDescent="0.25">
      <c r="A873" s="6"/>
      <c r="B873" s="32"/>
      <c r="C873" s="32"/>
      <c r="D873" s="32"/>
      <c r="E873" s="32"/>
      <c r="F873" s="32"/>
      <c r="G873" s="38"/>
      <c r="H873" s="35"/>
      <c r="I873" s="32"/>
      <c r="J873" s="40" t="str">
        <f t="shared" si="13"/>
        <v/>
      </c>
      <c r="K873" s="12" t="str">
        <f>IF(E873="","",IFERROR(VLOOKUP(E873,'1. Setup'!$A$19:$D$56,2,FALSE()),""))</f>
        <v/>
      </c>
      <c r="L873" s="12" t="str">
        <f>IF(E873="","",IFERROR(VLOOKUP(E873,'1. Setup'!$A$19:$D$56,3,FALSE()),""))</f>
        <v/>
      </c>
      <c r="M873" s="12" t="str">
        <f>IF(F873="","",IFERROR(VLOOKUP(F873,'1. Setup'!$F$5:$I$14,2,FALSE()),""))</f>
        <v/>
      </c>
      <c r="N873" s="12" t="str">
        <f>IF(F873="","",IFERROR(VLOOKUP(F873,'1. Setup'!$F$5:$I$14,3,FALSE()),""))</f>
        <v/>
      </c>
      <c r="O873" s="12" t="str">
        <f>IF(E873="","",IFERROR(VLOOKUP(E873,'1. Setup'!$A$19:$D$56,4,FALSE()),""))</f>
        <v/>
      </c>
    </row>
    <row r="874" spans="1:15" ht="15" x14ac:dyDescent="0.25">
      <c r="A874" s="6"/>
      <c r="B874" s="32"/>
      <c r="C874" s="32"/>
      <c r="D874" s="32"/>
      <c r="E874" s="32"/>
      <c r="F874" s="32"/>
      <c r="G874" s="38"/>
      <c r="H874" s="35"/>
      <c r="I874" s="32"/>
      <c r="J874" s="40" t="str">
        <f t="shared" si="13"/>
        <v/>
      </c>
      <c r="K874" s="12" t="str">
        <f>IF(E874="","",IFERROR(VLOOKUP(E874,'1. Setup'!$A$19:$D$56,2,FALSE()),""))</f>
        <v/>
      </c>
      <c r="L874" s="12" t="str">
        <f>IF(E874="","",IFERROR(VLOOKUP(E874,'1. Setup'!$A$19:$D$56,3,FALSE()),""))</f>
        <v/>
      </c>
      <c r="M874" s="12" t="str">
        <f>IF(F874="","",IFERROR(VLOOKUP(F874,'1. Setup'!$F$5:$I$14,2,FALSE()),""))</f>
        <v/>
      </c>
      <c r="N874" s="12" t="str">
        <f>IF(F874="","",IFERROR(VLOOKUP(F874,'1. Setup'!$F$5:$I$14,3,FALSE()),""))</f>
        <v/>
      </c>
      <c r="O874" s="12" t="str">
        <f>IF(E874="","",IFERROR(VLOOKUP(E874,'1. Setup'!$A$19:$D$56,4,FALSE()),""))</f>
        <v/>
      </c>
    </row>
    <row r="875" spans="1:15" ht="15" x14ac:dyDescent="0.25">
      <c r="A875" s="6"/>
      <c r="B875" s="32"/>
      <c r="C875" s="32"/>
      <c r="D875" s="32"/>
      <c r="E875" s="32"/>
      <c r="F875" s="32"/>
      <c r="G875" s="38"/>
      <c r="H875" s="35"/>
      <c r="I875" s="32"/>
      <c r="J875" s="40" t="str">
        <f t="shared" si="13"/>
        <v/>
      </c>
      <c r="K875" s="12" t="str">
        <f>IF(E875="","",IFERROR(VLOOKUP(E875,'1. Setup'!$A$19:$D$56,2,FALSE()),""))</f>
        <v/>
      </c>
      <c r="L875" s="12" t="str">
        <f>IF(E875="","",IFERROR(VLOOKUP(E875,'1. Setup'!$A$19:$D$56,3,FALSE()),""))</f>
        <v/>
      </c>
      <c r="M875" s="12" t="str">
        <f>IF(F875="","",IFERROR(VLOOKUP(F875,'1. Setup'!$F$5:$I$14,2,FALSE()),""))</f>
        <v/>
      </c>
      <c r="N875" s="12" t="str">
        <f>IF(F875="","",IFERROR(VLOOKUP(F875,'1. Setup'!$F$5:$I$14,3,FALSE()),""))</f>
        <v/>
      </c>
      <c r="O875" s="12" t="str">
        <f>IF(E875="","",IFERROR(VLOOKUP(E875,'1. Setup'!$A$19:$D$56,4,FALSE()),""))</f>
        <v/>
      </c>
    </row>
    <row r="876" spans="1:15" ht="15" x14ac:dyDescent="0.25">
      <c r="A876" s="6"/>
      <c r="B876" s="32"/>
      <c r="C876" s="32"/>
      <c r="D876" s="32"/>
      <c r="E876" s="32"/>
      <c r="F876" s="32"/>
      <c r="G876" s="38"/>
      <c r="H876" s="35"/>
      <c r="I876" s="32"/>
      <c r="J876" s="40" t="str">
        <f t="shared" si="13"/>
        <v/>
      </c>
      <c r="K876" s="12" t="str">
        <f>IF(E876="","",IFERROR(VLOOKUP(E876,'1. Setup'!$A$19:$D$56,2,FALSE()),""))</f>
        <v/>
      </c>
      <c r="L876" s="12" t="str">
        <f>IF(E876="","",IFERROR(VLOOKUP(E876,'1. Setup'!$A$19:$D$56,3,FALSE()),""))</f>
        <v/>
      </c>
      <c r="M876" s="12" t="str">
        <f>IF(F876="","",IFERROR(VLOOKUP(F876,'1. Setup'!$F$5:$I$14,2,FALSE()),""))</f>
        <v/>
      </c>
      <c r="N876" s="12" t="str">
        <f>IF(F876="","",IFERROR(VLOOKUP(F876,'1. Setup'!$F$5:$I$14,3,FALSE()),""))</f>
        <v/>
      </c>
      <c r="O876" s="12" t="str">
        <f>IF(E876="","",IFERROR(VLOOKUP(E876,'1. Setup'!$A$19:$D$56,4,FALSE()),""))</f>
        <v/>
      </c>
    </row>
    <row r="877" spans="1:15" ht="15" x14ac:dyDescent="0.25">
      <c r="A877" s="6"/>
      <c r="B877" s="32"/>
      <c r="C877" s="32"/>
      <c r="D877" s="32"/>
      <c r="E877" s="32"/>
      <c r="F877" s="32"/>
      <c r="G877" s="38"/>
      <c r="H877" s="35"/>
      <c r="I877" s="32"/>
      <c r="J877" s="40" t="str">
        <f t="shared" si="13"/>
        <v/>
      </c>
      <c r="K877" s="12" t="str">
        <f>IF(E877="","",IFERROR(VLOOKUP(E877,'1. Setup'!$A$19:$D$56,2,FALSE()),""))</f>
        <v/>
      </c>
      <c r="L877" s="12" t="str">
        <f>IF(E877="","",IFERROR(VLOOKUP(E877,'1. Setup'!$A$19:$D$56,3,FALSE()),""))</f>
        <v/>
      </c>
      <c r="M877" s="12" t="str">
        <f>IF(F877="","",IFERROR(VLOOKUP(F877,'1. Setup'!$F$5:$I$14,2,FALSE()),""))</f>
        <v/>
      </c>
      <c r="N877" s="12" t="str">
        <f>IF(F877="","",IFERROR(VLOOKUP(F877,'1. Setup'!$F$5:$I$14,3,FALSE()),""))</f>
        <v/>
      </c>
      <c r="O877" s="12" t="str">
        <f>IF(E877="","",IFERROR(VLOOKUP(E877,'1. Setup'!$A$19:$D$56,4,FALSE()),""))</f>
        <v/>
      </c>
    </row>
    <row r="878" spans="1:15" ht="15" x14ac:dyDescent="0.25">
      <c r="A878" s="6"/>
      <c r="B878" s="32"/>
      <c r="C878" s="32"/>
      <c r="D878" s="32"/>
      <c r="E878" s="32"/>
      <c r="F878" s="32"/>
      <c r="G878" s="38"/>
      <c r="H878" s="35"/>
      <c r="I878" s="32"/>
      <c r="J878" s="40" t="str">
        <f t="shared" si="13"/>
        <v/>
      </c>
      <c r="K878" s="12" t="str">
        <f>IF(E878="","",IFERROR(VLOOKUP(E878,'1. Setup'!$A$19:$D$56,2,FALSE()),""))</f>
        <v/>
      </c>
      <c r="L878" s="12" t="str">
        <f>IF(E878="","",IFERROR(VLOOKUP(E878,'1. Setup'!$A$19:$D$56,3,FALSE()),""))</f>
        <v/>
      </c>
      <c r="M878" s="12" t="str">
        <f>IF(F878="","",IFERROR(VLOOKUP(F878,'1. Setup'!$F$5:$I$14,2,FALSE()),""))</f>
        <v/>
      </c>
      <c r="N878" s="12" t="str">
        <f>IF(F878="","",IFERROR(VLOOKUP(F878,'1. Setup'!$F$5:$I$14,3,FALSE()),""))</f>
        <v/>
      </c>
      <c r="O878" s="12" t="str">
        <f>IF(E878="","",IFERROR(VLOOKUP(E878,'1. Setup'!$A$19:$D$56,4,FALSE()),""))</f>
        <v/>
      </c>
    </row>
    <row r="879" spans="1:15" ht="15" x14ac:dyDescent="0.25">
      <c r="A879" s="6"/>
      <c r="B879" s="32"/>
      <c r="C879" s="32"/>
      <c r="D879" s="32"/>
      <c r="E879" s="32"/>
      <c r="F879" s="32"/>
      <c r="G879" s="38"/>
      <c r="H879" s="35"/>
      <c r="I879" s="32"/>
      <c r="J879" s="40" t="str">
        <f t="shared" si="13"/>
        <v/>
      </c>
      <c r="K879" s="12" t="str">
        <f>IF(E879="","",IFERROR(VLOOKUP(E879,'1. Setup'!$A$19:$D$56,2,FALSE()),""))</f>
        <v/>
      </c>
      <c r="L879" s="12" t="str">
        <f>IF(E879="","",IFERROR(VLOOKUP(E879,'1. Setup'!$A$19:$D$56,3,FALSE()),""))</f>
        <v/>
      </c>
      <c r="M879" s="12" t="str">
        <f>IF(F879="","",IFERROR(VLOOKUP(F879,'1. Setup'!$F$5:$I$14,2,FALSE()),""))</f>
        <v/>
      </c>
      <c r="N879" s="12" t="str">
        <f>IF(F879="","",IFERROR(VLOOKUP(F879,'1. Setup'!$F$5:$I$14,3,FALSE()),""))</f>
        <v/>
      </c>
      <c r="O879" s="12" t="str">
        <f>IF(E879="","",IFERROR(VLOOKUP(E879,'1. Setup'!$A$19:$D$56,4,FALSE()),""))</f>
        <v/>
      </c>
    </row>
    <row r="880" spans="1:15" ht="15" x14ac:dyDescent="0.25">
      <c r="A880" s="6"/>
      <c r="B880" s="32"/>
      <c r="C880" s="32"/>
      <c r="D880" s="32"/>
      <c r="E880" s="32"/>
      <c r="F880" s="32"/>
      <c r="G880" s="38"/>
      <c r="H880" s="35"/>
      <c r="I880" s="32"/>
      <c r="J880" s="40" t="str">
        <f t="shared" si="13"/>
        <v/>
      </c>
      <c r="K880" s="12" t="str">
        <f>IF(E880="","",IFERROR(VLOOKUP(E880,'1. Setup'!$A$19:$D$56,2,FALSE()),""))</f>
        <v/>
      </c>
      <c r="L880" s="12" t="str">
        <f>IF(E880="","",IFERROR(VLOOKUP(E880,'1. Setup'!$A$19:$D$56,3,FALSE()),""))</f>
        <v/>
      </c>
      <c r="M880" s="12" t="str">
        <f>IF(F880="","",IFERROR(VLOOKUP(F880,'1. Setup'!$F$5:$I$14,2,FALSE()),""))</f>
        <v/>
      </c>
      <c r="N880" s="12" t="str">
        <f>IF(F880="","",IFERROR(VLOOKUP(F880,'1. Setup'!$F$5:$I$14,3,FALSE()),""))</f>
        <v/>
      </c>
      <c r="O880" s="12" t="str">
        <f>IF(E880="","",IFERROR(VLOOKUP(E880,'1. Setup'!$A$19:$D$56,4,FALSE()),""))</f>
        <v/>
      </c>
    </row>
    <row r="881" spans="1:15" ht="15" x14ac:dyDescent="0.25">
      <c r="A881" s="6"/>
      <c r="B881" s="32"/>
      <c r="C881" s="32"/>
      <c r="D881" s="32"/>
      <c r="E881" s="32"/>
      <c r="F881" s="32"/>
      <c r="G881" s="38"/>
      <c r="H881" s="35"/>
      <c r="I881" s="32"/>
      <c r="J881" s="40" t="str">
        <f t="shared" si="13"/>
        <v/>
      </c>
      <c r="K881" s="12" t="str">
        <f>IF(E881="","",IFERROR(VLOOKUP(E881,'1. Setup'!$A$19:$D$56,2,FALSE()),""))</f>
        <v/>
      </c>
      <c r="L881" s="12" t="str">
        <f>IF(E881="","",IFERROR(VLOOKUP(E881,'1. Setup'!$A$19:$D$56,3,FALSE()),""))</f>
        <v/>
      </c>
      <c r="M881" s="12" t="str">
        <f>IF(F881="","",IFERROR(VLOOKUP(F881,'1. Setup'!$F$5:$I$14,2,FALSE()),""))</f>
        <v/>
      </c>
      <c r="N881" s="12" t="str">
        <f>IF(F881="","",IFERROR(VLOOKUP(F881,'1. Setup'!$F$5:$I$14,3,FALSE()),""))</f>
        <v/>
      </c>
      <c r="O881" s="12" t="str">
        <f>IF(E881="","",IFERROR(VLOOKUP(E881,'1. Setup'!$A$19:$D$56,4,FALSE()),""))</f>
        <v/>
      </c>
    </row>
    <row r="882" spans="1:15" ht="15" x14ac:dyDescent="0.25">
      <c r="A882" s="6"/>
      <c r="B882" s="32"/>
      <c r="C882" s="32"/>
      <c r="D882" s="32"/>
      <c r="E882" s="32"/>
      <c r="F882" s="32"/>
      <c r="G882" s="38"/>
      <c r="H882" s="35"/>
      <c r="I882" s="32"/>
      <c r="J882" s="40" t="str">
        <f t="shared" si="13"/>
        <v/>
      </c>
      <c r="K882" s="12" t="str">
        <f>IF(E882="","",IFERROR(VLOOKUP(E882,'1. Setup'!$A$19:$D$56,2,FALSE()),""))</f>
        <v/>
      </c>
      <c r="L882" s="12" t="str">
        <f>IF(E882="","",IFERROR(VLOOKUP(E882,'1. Setup'!$A$19:$D$56,3,FALSE()),""))</f>
        <v/>
      </c>
      <c r="M882" s="12" t="str">
        <f>IF(F882="","",IFERROR(VLOOKUP(F882,'1. Setup'!$F$5:$I$14,2,FALSE()),""))</f>
        <v/>
      </c>
      <c r="N882" s="12" t="str">
        <f>IF(F882="","",IFERROR(VLOOKUP(F882,'1. Setup'!$F$5:$I$14,3,FALSE()),""))</f>
        <v/>
      </c>
      <c r="O882" s="12" t="str">
        <f>IF(E882="","",IFERROR(VLOOKUP(E882,'1. Setup'!$A$19:$D$56,4,FALSE()),""))</f>
        <v/>
      </c>
    </row>
    <row r="883" spans="1:15" ht="15" x14ac:dyDescent="0.25">
      <c r="A883" s="6"/>
      <c r="B883" s="32"/>
      <c r="C883" s="32"/>
      <c r="D883" s="32"/>
      <c r="E883" s="32"/>
      <c r="F883" s="32"/>
      <c r="G883" s="38"/>
      <c r="H883" s="35"/>
      <c r="I883" s="32"/>
      <c r="J883" s="40" t="str">
        <f t="shared" si="13"/>
        <v/>
      </c>
      <c r="K883" s="12" t="str">
        <f>IF(E883="","",IFERROR(VLOOKUP(E883,'1. Setup'!$A$19:$D$56,2,FALSE()),""))</f>
        <v/>
      </c>
      <c r="L883" s="12" t="str">
        <f>IF(E883="","",IFERROR(VLOOKUP(E883,'1. Setup'!$A$19:$D$56,3,FALSE()),""))</f>
        <v/>
      </c>
      <c r="M883" s="12" t="str">
        <f>IF(F883="","",IFERROR(VLOOKUP(F883,'1. Setup'!$F$5:$I$14,2,FALSE()),""))</f>
        <v/>
      </c>
      <c r="N883" s="12" t="str">
        <f>IF(F883="","",IFERROR(VLOOKUP(F883,'1. Setup'!$F$5:$I$14,3,FALSE()),""))</f>
        <v/>
      </c>
      <c r="O883" s="12" t="str">
        <f>IF(E883="","",IFERROR(VLOOKUP(E883,'1. Setup'!$A$19:$D$56,4,FALSE()),""))</f>
        <v/>
      </c>
    </row>
    <row r="884" spans="1:15" ht="15" x14ac:dyDescent="0.25">
      <c r="A884" s="6"/>
      <c r="B884" s="32"/>
      <c r="C884" s="32"/>
      <c r="D884" s="32"/>
      <c r="E884" s="32"/>
      <c r="F884" s="32"/>
      <c r="G884" s="38"/>
      <c r="H884" s="35"/>
      <c r="I884" s="32"/>
      <c r="J884" s="40" t="str">
        <f t="shared" si="13"/>
        <v/>
      </c>
      <c r="K884" s="12" t="str">
        <f>IF(E884="","",IFERROR(VLOOKUP(E884,'1. Setup'!$A$19:$D$56,2,FALSE()),""))</f>
        <v/>
      </c>
      <c r="L884" s="12" t="str">
        <f>IF(E884="","",IFERROR(VLOOKUP(E884,'1. Setup'!$A$19:$D$56,3,FALSE()),""))</f>
        <v/>
      </c>
      <c r="M884" s="12" t="str">
        <f>IF(F884="","",IFERROR(VLOOKUP(F884,'1. Setup'!$F$5:$I$14,2,FALSE()),""))</f>
        <v/>
      </c>
      <c r="N884" s="12" t="str">
        <f>IF(F884="","",IFERROR(VLOOKUP(F884,'1. Setup'!$F$5:$I$14,3,FALSE()),""))</f>
        <v/>
      </c>
      <c r="O884" s="12" t="str">
        <f>IF(E884="","",IFERROR(VLOOKUP(E884,'1. Setup'!$A$19:$D$56,4,FALSE()),""))</f>
        <v/>
      </c>
    </row>
    <row r="885" spans="1:15" ht="15" x14ac:dyDescent="0.25">
      <c r="A885" s="6"/>
      <c r="B885" s="32"/>
      <c r="C885" s="32"/>
      <c r="D885" s="32"/>
      <c r="E885" s="32"/>
      <c r="F885" s="32"/>
      <c r="G885" s="38"/>
      <c r="H885" s="35"/>
      <c r="I885" s="32"/>
      <c r="J885" s="40" t="str">
        <f t="shared" si="13"/>
        <v/>
      </c>
      <c r="K885" s="12" t="str">
        <f>IF(E885="","",IFERROR(VLOOKUP(E885,'1. Setup'!$A$19:$D$56,2,FALSE()),""))</f>
        <v/>
      </c>
      <c r="L885" s="12" t="str">
        <f>IF(E885="","",IFERROR(VLOOKUP(E885,'1. Setup'!$A$19:$D$56,3,FALSE()),""))</f>
        <v/>
      </c>
      <c r="M885" s="12" t="str">
        <f>IF(F885="","",IFERROR(VLOOKUP(F885,'1. Setup'!$F$5:$I$14,2,FALSE()),""))</f>
        <v/>
      </c>
      <c r="N885" s="12" t="str">
        <f>IF(F885="","",IFERROR(VLOOKUP(F885,'1. Setup'!$F$5:$I$14,3,FALSE()),""))</f>
        <v/>
      </c>
      <c r="O885" s="12" t="str">
        <f>IF(E885="","",IFERROR(VLOOKUP(E885,'1. Setup'!$A$19:$D$56,4,FALSE()),""))</f>
        <v/>
      </c>
    </row>
    <row r="886" spans="1:15" ht="15" x14ac:dyDescent="0.25">
      <c r="A886" s="6"/>
      <c r="B886" s="32"/>
      <c r="C886" s="32"/>
      <c r="D886" s="32"/>
      <c r="E886" s="32"/>
      <c r="F886" s="32"/>
      <c r="G886" s="38"/>
      <c r="H886" s="35"/>
      <c r="I886" s="32"/>
      <c r="J886" s="40" t="str">
        <f t="shared" si="13"/>
        <v/>
      </c>
      <c r="K886" s="12" t="str">
        <f>IF(E886="","",IFERROR(VLOOKUP(E886,'1. Setup'!$A$19:$D$56,2,FALSE()),""))</f>
        <v/>
      </c>
      <c r="L886" s="12" t="str">
        <f>IF(E886="","",IFERROR(VLOOKUP(E886,'1. Setup'!$A$19:$D$56,3,FALSE()),""))</f>
        <v/>
      </c>
      <c r="M886" s="12" t="str">
        <f>IF(F886="","",IFERROR(VLOOKUP(F886,'1. Setup'!$F$5:$I$14,2,FALSE()),""))</f>
        <v/>
      </c>
      <c r="N886" s="12" t="str">
        <f>IF(F886="","",IFERROR(VLOOKUP(F886,'1. Setup'!$F$5:$I$14,3,FALSE()),""))</f>
        <v/>
      </c>
      <c r="O886" s="12" t="str">
        <f>IF(E886="","",IFERROR(VLOOKUP(E886,'1. Setup'!$A$19:$D$56,4,FALSE()),""))</f>
        <v/>
      </c>
    </row>
    <row r="887" spans="1:15" ht="15" x14ac:dyDescent="0.25">
      <c r="A887" s="6"/>
      <c r="B887" s="32"/>
      <c r="C887" s="32"/>
      <c r="D887" s="32"/>
      <c r="E887" s="32"/>
      <c r="F887" s="32"/>
      <c r="G887" s="38"/>
      <c r="H887" s="35"/>
      <c r="I887" s="32"/>
      <c r="J887" s="40" t="str">
        <f t="shared" si="13"/>
        <v/>
      </c>
      <c r="K887" s="12" t="str">
        <f>IF(E887="","",IFERROR(VLOOKUP(E887,'1. Setup'!$A$19:$D$56,2,FALSE()),""))</f>
        <v/>
      </c>
      <c r="L887" s="12" t="str">
        <f>IF(E887="","",IFERROR(VLOOKUP(E887,'1. Setup'!$A$19:$D$56,3,FALSE()),""))</f>
        <v/>
      </c>
      <c r="M887" s="12" t="str">
        <f>IF(F887="","",IFERROR(VLOOKUP(F887,'1. Setup'!$F$5:$I$14,2,FALSE()),""))</f>
        <v/>
      </c>
      <c r="N887" s="12" t="str">
        <f>IF(F887="","",IFERROR(VLOOKUP(F887,'1. Setup'!$F$5:$I$14,3,FALSE()),""))</f>
        <v/>
      </c>
      <c r="O887" s="12" t="str">
        <f>IF(E887="","",IFERROR(VLOOKUP(E887,'1. Setup'!$A$19:$D$56,4,FALSE()),""))</f>
        <v/>
      </c>
    </row>
    <row r="888" spans="1:15" ht="15" x14ac:dyDescent="0.25">
      <c r="A888" s="6"/>
      <c r="B888" s="32"/>
      <c r="C888" s="32"/>
      <c r="D888" s="32"/>
      <c r="E888" s="32"/>
      <c r="F888" s="32"/>
      <c r="G888" s="38"/>
      <c r="H888" s="35"/>
      <c r="I888" s="32"/>
      <c r="J888" s="40" t="str">
        <f t="shared" si="13"/>
        <v/>
      </c>
      <c r="K888" s="12" t="str">
        <f>IF(E888="","",IFERROR(VLOOKUP(E888,'1. Setup'!$A$19:$D$56,2,FALSE()),""))</f>
        <v/>
      </c>
      <c r="L888" s="12" t="str">
        <f>IF(E888="","",IFERROR(VLOOKUP(E888,'1. Setup'!$A$19:$D$56,3,FALSE()),""))</f>
        <v/>
      </c>
      <c r="M888" s="12" t="str">
        <f>IF(F888="","",IFERROR(VLOOKUP(F888,'1. Setup'!$F$5:$I$14,2,FALSE()),""))</f>
        <v/>
      </c>
      <c r="N888" s="12" t="str">
        <f>IF(F888="","",IFERROR(VLOOKUP(F888,'1. Setup'!$F$5:$I$14,3,FALSE()),""))</f>
        <v/>
      </c>
      <c r="O888" s="12" t="str">
        <f>IF(E888="","",IFERROR(VLOOKUP(E888,'1. Setup'!$A$19:$D$56,4,FALSE()),""))</f>
        <v/>
      </c>
    </row>
    <row r="889" spans="1:15" ht="15" x14ac:dyDescent="0.25">
      <c r="A889" s="6"/>
      <c r="B889" s="32"/>
      <c r="C889" s="32"/>
      <c r="D889" s="32"/>
      <c r="E889" s="32"/>
      <c r="F889" s="32"/>
      <c r="G889" s="38"/>
      <c r="H889" s="35"/>
      <c r="I889" s="32"/>
      <c r="J889" s="40" t="str">
        <f t="shared" si="13"/>
        <v/>
      </c>
      <c r="K889" s="12" t="str">
        <f>IF(E889="","",IFERROR(VLOOKUP(E889,'1. Setup'!$A$19:$D$56,2,FALSE()),""))</f>
        <v/>
      </c>
      <c r="L889" s="12" t="str">
        <f>IF(E889="","",IFERROR(VLOOKUP(E889,'1. Setup'!$A$19:$D$56,3,FALSE()),""))</f>
        <v/>
      </c>
      <c r="M889" s="12" t="str">
        <f>IF(F889="","",IFERROR(VLOOKUP(F889,'1. Setup'!$F$5:$I$14,2,FALSE()),""))</f>
        <v/>
      </c>
      <c r="N889" s="12" t="str">
        <f>IF(F889="","",IFERROR(VLOOKUP(F889,'1. Setup'!$F$5:$I$14,3,FALSE()),""))</f>
        <v/>
      </c>
      <c r="O889" s="12" t="str">
        <f>IF(E889="","",IFERROR(VLOOKUP(E889,'1. Setup'!$A$19:$D$56,4,FALSE()),""))</f>
        <v/>
      </c>
    </row>
    <row r="890" spans="1:15" ht="15" x14ac:dyDescent="0.25">
      <c r="A890" s="6"/>
      <c r="B890" s="32"/>
      <c r="C890" s="32"/>
      <c r="D890" s="32"/>
      <c r="E890" s="32"/>
      <c r="F890" s="32"/>
      <c r="G890" s="38"/>
      <c r="H890" s="35"/>
      <c r="I890" s="32"/>
      <c r="J890" s="40" t="str">
        <f t="shared" si="13"/>
        <v/>
      </c>
      <c r="K890" s="12" t="str">
        <f>IF(E890="","",IFERROR(VLOOKUP(E890,'1. Setup'!$A$19:$D$56,2,FALSE()),""))</f>
        <v/>
      </c>
      <c r="L890" s="12" t="str">
        <f>IF(E890="","",IFERROR(VLOOKUP(E890,'1. Setup'!$A$19:$D$56,3,FALSE()),""))</f>
        <v/>
      </c>
      <c r="M890" s="12" t="str">
        <f>IF(F890="","",IFERROR(VLOOKUP(F890,'1. Setup'!$F$5:$I$14,2,FALSE()),""))</f>
        <v/>
      </c>
      <c r="N890" s="12" t="str">
        <f>IF(F890="","",IFERROR(VLOOKUP(F890,'1. Setup'!$F$5:$I$14,3,FALSE()),""))</f>
        <v/>
      </c>
      <c r="O890" s="12" t="str">
        <f>IF(E890="","",IFERROR(VLOOKUP(E890,'1. Setup'!$A$19:$D$56,4,FALSE()),""))</f>
        <v/>
      </c>
    </row>
    <row r="891" spans="1:15" ht="15" x14ac:dyDescent="0.25">
      <c r="A891" s="6"/>
      <c r="B891" s="32"/>
      <c r="C891" s="32"/>
      <c r="D891" s="32"/>
      <c r="E891" s="32"/>
      <c r="F891" s="32"/>
      <c r="G891" s="38"/>
      <c r="H891" s="35"/>
      <c r="I891" s="32"/>
      <c r="J891" s="40" t="str">
        <f t="shared" si="13"/>
        <v/>
      </c>
      <c r="K891" s="12" t="str">
        <f>IF(E891="","",IFERROR(VLOOKUP(E891,'1. Setup'!$A$19:$D$56,2,FALSE()),""))</f>
        <v/>
      </c>
      <c r="L891" s="12" t="str">
        <f>IF(E891="","",IFERROR(VLOOKUP(E891,'1. Setup'!$A$19:$D$56,3,FALSE()),""))</f>
        <v/>
      </c>
      <c r="M891" s="12" t="str">
        <f>IF(F891="","",IFERROR(VLOOKUP(F891,'1. Setup'!$F$5:$I$14,2,FALSE()),""))</f>
        <v/>
      </c>
      <c r="N891" s="12" t="str">
        <f>IF(F891="","",IFERROR(VLOOKUP(F891,'1. Setup'!$F$5:$I$14,3,FALSE()),""))</f>
        <v/>
      </c>
      <c r="O891" s="12" t="str">
        <f>IF(E891="","",IFERROR(VLOOKUP(E891,'1. Setup'!$A$19:$D$56,4,FALSE()),""))</f>
        <v/>
      </c>
    </row>
    <row r="892" spans="1:15" ht="15" x14ac:dyDescent="0.25">
      <c r="A892" s="6"/>
      <c r="B892" s="32"/>
      <c r="C892" s="32"/>
      <c r="D892" s="32"/>
      <c r="E892" s="32"/>
      <c r="F892" s="32"/>
      <c r="G892" s="38"/>
      <c r="H892" s="35"/>
      <c r="I892" s="32"/>
      <c r="J892" s="40" t="str">
        <f t="shared" si="13"/>
        <v/>
      </c>
      <c r="K892" s="12" t="str">
        <f>IF(E892="","",IFERROR(VLOOKUP(E892,'1. Setup'!$A$19:$D$56,2,FALSE()),""))</f>
        <v/>
      </c>
      <c r="L892" s="12" t="str">
        <f>IF(E892="","",IFERROR(VLOOKUP(E892,'1. Setup'!$A$19:$D$56,3,FALSE()),""))</f>
        <v/>
      </c>
      <c r="M892" s="12" t="str">
        <f>IF(F892="","",IFERROR(VLOOKUP(F892,'1. Setup'!$F$5:$I$14,2,FALSE()),""))</f>
        <v/>
      </c>
      <c r="N892" s="12" t="str">
        <f>IF(F892="","",IFERROR(VLOOKUP(F892,'1. Setup'!$F$5:$I$14,3,FALSE()),""))</f>
        <v/>
      </c>
      <c r="O892" s="12" t="str">
        <f>IF(E892="","",IFERROR(VLOOKUP(E892,'1. Setup'!$A$19:$D$56,4,FALSE()),""))</f>
        <v/>
      </c>
    </row>
    <row r="893" spans="1:15" ht="15" x14ac:dyDescent="0.25">
      <c r="A893" s="6"/>
      <c r="B893" s="32"/>
      <c r="C893" s="32"/>
      <c r="D893" s="32"/>
      <c r="E893" s="32"/>
      <c r="F893" s="32"/>
      <c r="G893" s="38"/>
      <c r="H893" s="35"/>
      <c r="I893" s="32"/>
      <c r="J893" s="40" t="str">
        <f t="shared" si="13"/>
        <v/>
      </c>
      <c r="K893" s="12" t="str">
        <f>IF(E893="","",IFERROR(VLOOKUP(E893,'1. Setup'!$A$19:$D$56,2,FALSE()),""))</f>
        <v/>
      </c>
      <c r="L893" s="12" t="str">
        <f>IF(E893="","",IFERROR(VLOOKUP(E893,'1. Setup'!$A$19:$D$56,3,FALSE()),""))</f>
        <v/>
      </c>
      <c r="M893" s="12" t="str">
        <f>IF(F893="","",IFERROR(VLOOKUP(F893,'1. Setup'!$F$5:$I$14,2,FALSE()),""))</f>
        <v/>
      </c>
      <c r="N893" s="12" t="str">
        <f>IF(F893="","",IFERROR(VLOOKUP(F893,'1. Setup'!$F$5:$I$14,3,FALSE()),""))</f>
        <v/>
      </c>
      <c r="O893" s="12" t="str">
        <f>IF(E893="","",IFERROR(VLOOKUP(E893,'1. Setup'!$A$19:$D$56,4,FALSE()),""))</f>
        <v/>
      </c>
    </row>
    <row r="894" spans="1:15" ht="15" x14ac:dyDescent="0.25">
      <c r="A894" s="6"/>
      <c r="B894" s="32"/>
      <c r="C894" s="32"/>
      <c r="D894" s="32"/>
      <c r="E894" s="32"/>
      <c r="F894" s="32"/>
      <c r="G894" s="38"/>
      <c r="H894" s="35"/>
      <c r="I894" s="32"/>
      <c r="J894" s="40" t="str">
        <f t="shared" ref="J894:J957" si="14">IF(A894="","",MONTH(A894))</f>
        <v/>
      </c>
      <c r="K894" s="12" t="str">
        <f>IF(E894="","",IFERROR(VLOOKUP(E894,'1. Setup'!$A$19:$D$56,2,FALSE()),""))</f>
        <v/>
      </c>
      <c r="L894" s="12" t="str">
        <f>IF(E894="","",IFERROR(VLOOKUP(E894,'1. Setup'!$A$19:$D$56,3,FALSE()),""))</f>
        <v/>
      </c>
      <c r="M894" s="12" t="str">
        <f>IF(F894="","",IFERROR(VLOOKUP(F894,'1. Setup'!$F$5:$I$14,2,FALSE()),""))</f>
        <v/>
      </c>
      <c r="N894" s="12" t="str">
        <f>IF(F894="","",IFERROR(VLOOKUP(F894,'1. Setup'!$F$5:$I$14,3,FALSE()),""))</f>
        <v/>
      </c>
      <c r="O894" s="12" t="str">
        <f>IF(E894="","",IFERROR(VLOOKUP(E894,'1. Setup'!$A$19:$D$56,4,FALSE()),""))</f>
        <v/>
      </c>
    </row>
    <row r="895" spans="1:15" ht="15" x14ac:dyDescent="0.25">
      <c r="A895" s="6"/>
      <c r="B895" s="32"/>
      <c r="C895" s="32"/>
      <c r="D895" s="32"/>
      <c r="E895" s="32"/>
      <c r="F895" s="32"/>
      <c r="G895" s="38"/>
      <c r="H895" s="35"/>
      <c r="I895" s="32"/>
      <c r="J895" s="40" t="str">
        <f t="shared" si="14"/>
        <v/>
      </c>
      <c r="K895" s="12" t="str">
        <f>IF(E895="","",IFERROR(VLOOKUP(E895,'1. Setup'!$A$19:$D$56,2,FALSE()),""))</f>
        <v/>
      </c>
      <c r="L895" s="12" t="str">
        <f>IF(E895="","",IFERROR(VLOOKUP(E895,'1. Setup'!$A$19:$D$56,3,FALSE()),""))</f>
        <v/>
      </c>
      <c r="M895" s="12" t="str">
        <f>IF(F895="","",IFERROR(VLOOKUP(F895,'1. Setup'!$F$5:$I$14,2,FALSE()),""))</f>
        <v/>
      </c>
      <c r="N895" s="12" t="str">
        <f>IF(F895="","",IFERROR(VLOOKUP(F895,'1. Setup'!$F$5:$I$14,3,FALSE()),""))</f>
        <v/>
      </c>
      <c r="O895" s="12" t="str">
        <f>IF(E895="","",IFERROR(VLOOKUP(E895,'1. Setup'!$A$19:$D$56,4,FALSE()),""))</f>
        <v/>
      </c>
    </row>
    <row r="896" spans="1:15" ht="15" x14ac:dyDescent="0.25">
      <c r="A896" s="6"/>
      <c r="B896" s="32"/>
      <c r="C896" s="32"/>
      <c r="D896" s="32"/>
      <c r="E896" s="32"/>
      <c r="F896" s="32"/>
      <c r="G896" s="38"/>
      <c r="H896" s="35"/>
      <c r="I896" s="32"/>
      <c r="J896" s="40" t="str">
        <f t="shared" si="14"/>
        <v/>
      </c>
      <c r="K896" s="12" t="str">
        <f>IF(E896="","",IFERROR(VLOOKUP(E896,'1. Setup'!$A$19:$D$56,2,FALSE()),""))</f>
        <v/>
      </c>
      <c r="L896" s="12" t="str">
        <f>IF(E896="","",IFERROR(VLOOKUP(E896,'1. Setup'!$A$19:$D$56,3,FALSE()),""))</f>
        <v/>
      </c>
      <c r="M896" s="12" t="str">
        <f>IF(F896="","",IFERROR(VLOOKUP(F896,'1. Setup'!$F$5:$I$14,2,FALSE()),""))</f>
        <v/>
      </c>
      <c r="N896" s="12" t="str">
        <f>IF(F896="","",IFERROR(VLOOKUP(F896,'1. Setup'!$F$5:$I$14,3,FALSE()),""))</f>
        <v/>
      </c>
      <c r="O896" s="12" t="str">
        <f>IF(E896="","",IFERROR(VLOOKUP(E896,'1. Setup'!$A$19:$D$56,4,FALSE()),""))</f>
        <v/>
      </c>
    </row>
    <row r="897" spans="1:15" ht="15" x14ac:dyDescent="0.25">
      <c r="A897" s="6"/>
      <c r="B897" s="32"/>
      <c r="C897" s="32"/>
      <c r="D897" s="32"/>
      <c r="E897" s="32"/>
      <c r="F897" s="32"/>
      <c r="G897" s="38"/>
      <c r="H897" s="35"/>
      <c r="I897" s="32"/>
      <c r="J897" s="40" t="str">
        <f t="shared" si="14"/>
        <v/>
      </c>
      <c r="K897" s="12" t="str">
        <f>IF(E897="","",IFERROR(VLOOKUP(E897,'1. Setup'!$A$19:$D$56,2,FALSE()),""))</f>
        <v/>
      </c>
      <c r="L897" s="12" t="str">
        <f>IF(E897="","",IFERROR(VLOOKUP(E897,'1. Setup'!$A$19:$D$56,3,FALSE()),""))</f>
        <v/>
      </c>
      <c r="M897" s="12" t="str">
        <f>IF(F897="","",IFERROR(VLOOKUP(F897,'1. Setup'!$F$5:$I$14,2,FALSE()),""))</f>
        <v/>
      </c>
      <c r="N897" s="12" t="str">
        <f>IF(F897="","",IFERROR(VLOOKUP(F897,'1. Setup'!$F$5:$I$14,3,FALSE()),""))</f>
        <v/>
      </c>
      <c r="O897" s="12" t="str">
        <f>IF(E897="","",IFERROR(VLOOKUP(E897,'1. Setup'!$A$19:$D$56,4,FALSE()),""))</f>
        <v/>
      </c>
    </row>
    <row r="898" spans="1:15" ht="15" x14ac:dyDescent="0.25">
      <c r="A898" s="6"/>
      <c r="B898" s="32"/>
      <c r="C898" s="32"/>
      <c r="D898" s="32"/>
      <c r="E898" s="32"/>
      <c r="F898" s="32"/>
      <c r="G898" s="38"/>
      <c r="H898" s="35"/>
      <c r="I898" s="32"/>
      <c r="J898" s="40" t="str">
        <f t="shared" si="14"/>
        <v/>
      </c>
      <c r="K898" s="12" t="str">
        <f>IF(E898="","",IFERROR(VLOOKUP(E898,'1. Setup'!$A$19:$D$56,2,FALSE()),""))</f>
        <v/>
      </c>
      <c r="L898" s="12" t="str">
        <f>IF(E898="","",IFERROR(VLOOKUP(E898,'1. Setup'!$A$19:$D$56,3,FALSE()),""))</f>
        <v/>
      </c>
      <c r="M898" s="12" t="str">
        <f>IF(F898="","",IFERROR(VLOOKUP(F898,'1. Setup'!$F$5:$I$14,2,FALSE()),""))</f>
        <v/>
      </c>
      <c r="N898" s="12" t="str">
        <f>IF(F898="","",IFERROR(VLOOKUP(F898,'1. Setup'!$F$5:$I$14,3,FALSE()),""))</f>
        <v/>
      </c>
      <c r="O898" s="12" t="str">
        <f>IF(E898="","",IFERROR(VLOOKUP(E898,'1. Setup'!$A$19:$D$56,4,FALSE()),""))</f>
        <v/>
      </c>
    </row>
    <row r="899" spans="1:15" ht="15" x14ac:dyDescent="0.25">
      <c r="A899" s="6"/>
      <c r="B899" s="32"/>
      <c r="C899" s="32"/>
      <c r="D899" s="32"/>
      <c r="E899" s="32"/>
      <c r="F899" s="32"/>
      <c r="G899" s="38"/>
      <c r="H899" s="35"/>
      <c r="I899" s="32"/>
      <c r="J899" s="40" t="str">
        <f t="shared" si="14"/>
        <v/>
      </c>
      <c r="K899" s="12" t="str">
        <f>IF(E899="","",IFERROR(VLOOKUP(E899,'1. Setup'!$A$19:$D$56,2,FALSE()),""))</f>
        <v/>
      </c>
      <c r="L899" s="12" t="str">
        <f>IF(E899="","",IFERROR(VLOOKUP(E899,'1. Setup'!$A$19:$D$56,3,FALSE()),""))</f>
        <v/>
      </c>
      <c r="M899" s="12" t="str">
        <f>IF(F899="","",IFERROR(VLOOKUP(F899,'1. Setup'!$F$5:$I$14,2,FALSE()),""))</f>
        <v/>
      </c>
      <c r="N899" s="12" t="str">
        <f>IF(F899="","",IFERROR(VLOOKUP(F899,'1. Setup'!$F$5:$I$14,3,FALSE()),""))</f>
        <v/>
      </c>
      <c r="O899" s="12" t="str">
        <f>IF(E899="","",IFERROR(VLOOKUP(E899,'1. Setup'!$A$19:$D$56,4,FALSE()),""))</f>
        <v/>
      </c>
    </row>
    <row r="900" spans="1:15" ht="15" x14ac:dyDescent="0.25">
      <c r="A900" s="6"/>
      <c r="B900" s="32"/>
      <c r="C900" s="32"/>
      <c r="D900" s="32"/>
      <c r="E900" s="32"/>
      <c r="F900" s="32"/>
      <c r="G900" s="38"/>
      <c r="H900" s="35"/>
      <c r="I900" s="32"/>
      <c r="J900" s="40" t="str">
        <f t="shared" si="14"/>
        <v/>
      </c>
      <c r="K900" s="12" t="str">
        <f>IF(E900="","",IFERROR(VLOOKUP(E900,'1. Setup'!$A$19:$D$56,2,FALSE()),""))</f>
        <v/>
      </c>
      <c r="L900" s="12" t="str">
        <f>IF(E900="","",IFERROR(VLOOKUP(E900,'1. Setup'!$A$19:$D$56,3,FALSE()),""))</f>
        <v/>
      </c>
      <c r="M900" s="12" t="str">
        <f>IF(F900="","",IFERROR(VLOOKUP(F900,'1. Setup'!$F$5:$I$14,2,FALSE()),""))</f>
        <v/>
      </c>
      <c r="N900" s="12" t="str">
        <f>IF(F900="","",IFERROR(VLOOKUP(F900,'1. Setup'!$F$5:$I$14,3,FALSE()),""))</f>
        <v/>
      </c>
      <c r="O900" s="12" t="str">
        <f>IF(E900="","",IFERROR(VLOOKUP(E900,'1. Setup'!$A$19:$D$56,4,FALSE()),""))</f>
        <v/>
      </c>
    </row>
    <row r="901" spans="1:15" ht="15" x14ac:dyDescent="0.25">
      <c r="A901" s="6"/>
      <c r="B901" s="32"/>
      <c r="C901" s="32"/>
      <c r="D901" s="32"/>
      <c r="E901" s="32"/>
      <c r="F901" s="32"/>
      <c r="G901" s="38"/>
      <c r="H901" s="35"/>
      <c r="I901" s="32"/>
      <c r="J901" s="40" t="str">
        <f t="shared" si="14"/>
        <v/>
      </c>
      <c r="K901" s="12" t="str">
        <f>IF(E901="","",IFERROR(VLOOKUP(E901,'1. Setup'!$A$19:$D$56,2,FALSE()),""))</f>
        <v/>
      </c>
      <c r="L901" s="12" t="str">
        <f>IF(E901="","",IFERROR(VLOOKUP(E901,'1. Setup'!$A$19:$D$56,3,FALSE()),""))</f>
        <v/>
      </c>
      <c r="M901" s="12" t="str">
        <f>IF(F901="","",IFERROR(VLOOKUP(F901,'1. Setup'!$F$5:$I$14,2,FALSE()),""))</f>
        <v/>
      </c>
      <c r="N901" s="12" t="str">
        <f>IF(F901="","",IFERROR(VLOOKUP(F901,'1. Setup'!$F$5:$I$14,3,FALSE()),""))</f>
        <v/>
      </c>
      <c r="O901" s="12" t="str">
        <f>IF(E901="","",IFERROR(VLOOKUP(E901,'1. Setup'!$A$19:$D$56,4,FALSE()),""))</f>
        <v/>
      </c>
    </row>
    <row r="902" spans="1:15" ht="15" x14ac:dyDescent="0.25">
      <c r="A902" s="6"/>
      <c r="B902" s="32"/>
      <c r="C902" s="32"/>
      <c r="D902" s="32"/>
      <c r="E902" s="32"/>
      <c r="F902" s="32"/>
      <c r="G902" s="38"/>
      <c r="H902" s="35"/>
      <c r="I902" s="32"/>
      <c r="J902" s="40" t="str">
        <f t="shared" si="14"/>
        <v/>
      </c>
      <c r="K902" s="12" t="str">
        <f>IF(E902="","",IFERROR(VLOOKUP(E902,'1. Setup'!$A$19:$D$56,2,FALSE()),""))</f>
        <v/>
      </c>
      <c r="L902" s="12" t="str">
        <f>IF(E902="","",IFERROR(VLOOKUP(E902,'1. Setup'!$A$19:$D$56,3,FALSE()),""))</f>
        <v/>
      </c>
      <c r="M902" s="12" t="str">
        <f>IF(F902="","",IFERROR(VLOOKUP(F902,'1. Setup'!$F$5:$I$14,2,FALSE()),""))</f>
        <v/>
      </c>
      <c r="N902" s="12" t="str">
        <f>IF(F902="","",IFERROR(VLOOKUP(F902,'1. Setup'!$F$5:$I$14,3,FALSE()),""))</f>
        <v/>
      </c>
      <c r="O902" s="12" t="str">
        <f>IF(E902="","",IFERROR(VLOOKUP(E902,'1. Setup'!$A$19:$D$56,4,FALSE()),""))</f>
        <v/>
      </c>
    </row>
    <row r="903" spans="1:15" ht="15" x14ac:dyDescent="0.25">
      <c r="A903" s="6"/>
      <c r="B903" s="32"/>
      <c r="C903" s="32"/>
      <c r="D903" s="32"/>
      <c r="E903" s="32"/>
      <c r="F903" s="32"/>
      <c r="G903" s="38"/>
      <c r="H903" s="35"/>
      <c r="I903" s="32"/>
      <c r="J903" s="40" t="str">
        <f t="shared" si="14"/>
        <v/>
      </c>
      <c r="K903" s="12" t="str">
        <f>IF(E903="","",IFERROR(VLOOKUP(E903,'1. Setup'!$A$19:$D$56,2,FALSE()),""))</f>
        <v/>
      </c>
      <c r="L903" s="12" t="str">
        <f>IF(E903="","",IFERROR(VLOOKUP(E903,'1. Setup'!$A$19:$D$56,3,FALSE()),""))</f>
        <v/>
      </c>
      <c r="M903" s="12" t="str">
        <f>IF(F903="","",IFERROR(VLOOKUP(F903,'1. Setup'!$F$5:$I$14,2,FALSE()),""))</f>
        <v/>
      </c>
      <c r="N903" s="12" t="str">
        <f>IF(F903="","",IFERROR(VLOOKUP(F903,'1. Setup'!$F$5:$I$14,3,FALSE()),""))</f>
        <v/>
      </c>
      <c r="O903" s="12" t="str">
        <f>IF(E903="","",IFERROR(VLOOKUP(E903,'1. Setup'!$A$19:$D$56,4,FALSE()),""))</f>
        <v/>
      </c>
    </row>
    <row r="904" spans="1:15" ht="15" x14ac:dyDescent="0.25">
      <c r="A904" s="6"/>
      <c r="B904" s="32"/>
      <c r="C904" s="32"/>
      <c r="D904" s="32"/>
      <c r="E904" s="32"/>
      <c r="F904" s="32"/>
      <c r="G904" s="38"/>
      <c r="H904" s="35"/>
      <c r="I904" s="32"/>
      <c r="J904" s="40" t="str">
        <f t="shared" si="14"/>
        <v/>
      </c>
      <c r="K904" s="12" t="str">
        <f>IF(E904="","",IFERROR(VLOOKUP(E904,'1. Setup'!$A$19:$D$56,2,FALSE()),""))</f>
        <v/>
      </c>
      <c r="L904" s="12" t="str">
        <f>IF(E904="","",IFERROR(VLOOKUP(E904,'1. Setup'!$A$19:$D$56,3,FALSE()),""))</f>
        <v/>
      </c>
      <c r="M904" s="12" t="str">
        <f>IF(F904="","",IFERROR(VLOOKUP(F904,'1. Setup'!$F$5:$I$14,2,FALSE()),""))</f>
        <v/>
      </c>
      <c r="N904" s="12" t="str">
        <f>IF(F904="","",IFERROR(VLOOKUP(F904,'1. Setup'!$F$5:$I$14,3,FALSE()),""))</f>
        <v/>
      </c>
      <c r="O904" s="12" t="str">
        <f>IF(E904="","",IFERROR(VLOOKUP(E904,'1. Setup'!$A$19:$D$56,4,FALSE()),""))</f>
        <v/>
      </c>
    </row>
    <row r="905" spans="1:15" ht="15" x14ac:dyDescent="0.25">
      <c r="A905" s="6"/>
      <c r="B905" s="32"/>
      <c r="C905" s="32"/>
      <c r="D905" s="32"/>
      <c r="E905" s="32"/>
      <c r="F905" s="32"/>
      <c r="G905" s="38"/>
      <c r="H905" s="35"/>
      <c r="I905" s="32"/>
      <c r="J905" s="40" t="str">
        <f t="shared" si="14"/>
        <v/>
      </c>
      <c r="K905" s="12" t="str">
        <f>IF(E905="","",IFERROR(VLOOKUP(E905,'1. Setup'!$A$19:$D$56,2,FALSE()),""))</f>
        <v/>
      </c>
      <c r="L905" s="12" t="str">
        <f>IF(E905="","",IFERROR(VLOOKUP(E905,'1. Setup'!$A$19:$D$56,3,FALSE()),""))</f>
        <v/>
      </c>
      <c r="M905" s="12" t="str">
        <f>IF(F905="","",IFERROR(VLOOKUP(F905,'1. Setup'!$F$5:$I$14,2,FALSE()),""))</f>
        <v/>
      </c>
      <c r="N905" s="12" t="str">
        <f>IF(F905="","",IFERROR(VLOOKUP(F905,'1. Setup'!$F$5:$I$14,3,FALSE()),""))</f>
        <v/>
      </c>
      <c r="O905" s="12" t="str">
        <f>IF(E905="","",IFERROR(VLOOKUP(E905,'1. Setup'!$A$19:$D$56,4,FALSE()),""))</f>
        <v/>
      </c>
    </row>
    <row r="906" spans="1:15" ht="15" x14ac:dyDescent="0.25">
      <c r="A906" s="6"/>
      <c r="B906" s="32"/>
      <c r="C906" s="32"/>
      <c r="D906" s="32"/>
      <c r="E906" s="32"/>
      <c r="F906" s="32"/>
      <c r="G906" s="38"/>
      <c r="H906" s="35"/>
      <c r="I906" s="32"/>
      <c r="J906" s="40" t="str">
        <f t="shared" si="14"/>
        <v/>
      </c>
      <c r="K906" s="12" t="str">
        <f>IF(E906="","",IFERROR(VLOOKUP(E906,'1. Setup'!$A$19:$D$56,2,FALSE()),""))</f>
        <v/>
      </c>
      <c r="L906" s="12" t="str">
        <f>IF(E906="","",IFERROR(VLOOKUP(E906,'1. Setup'!$A$19:$D$56,3,FALSE()),""))</f>
        <v/>
      </c>
      <c r="M906" s="12" t="str">
        <f>IF(F906="","",IFERROR(VLOOKUP(F906,'1. Setup'!$F$5:$I$14,2,FALSE()),""))</f>
        <v/>
      </c>
      <c r="N906" s="12" t="str">
        <f>IF(F906="","",IFERROR(VLOOKUP(F906,'1. Setup'!$F$5:$I$14,3,FALSE()),""))</f>
        <v/>
      </c>
      <c r="O906" s="12" t="str">
        <f>IF(E906="","",IFERROR(VLOOKUP(E906,'1. Setup'!$A$19:$D$56,4,FALSE()),""))</f>
        <v/>
      </c>
    </row>
    <row r="907" spans="1:15" ht="15" x14ac:dyDescent="0.25">
      <c r="A907" s="6"/>
      <c r="B907" s="32"/>
      <c r="C907" s="32"/>
      <c r="D907" s="32"/>
      <c r="E907" s="32"/>
      <c r="F907" s="32"/>
      <c r="G907" s="38"/>
      <c r="H907" s="35"/>
      <c r="I907" s="32"/>
      <c r="J907" s="40" t="str">
        <f t="shared" si="14"/>
        <v/>
      </c>
      <c r="K907" s="12" t="str">
        <f>IF(E907="","",IFERROR(VLOOKUP(E907,'1. Setup'!$A$19:$D$56,2,FALSE()),""))</f>
        <v/>
      </c>
      <c r="L907" s="12" t="str">
        <f>IF(E907="","",IFERROR(VLOOKUP(E907,'1. Setup'!$A$19:$D$56,3,FALSE()),""))</f>
        <v/>
      </c>
      <c r="M907" s="12" t="str">
        <f>IF(F907="","",IFERROR(VLOOKUP(F907,'1. Setup'!$F$5:$I$14,2,FALSE()),""))</f>
        <v/>
      </c>
      <c r="N907" s="12" t="str">
        <f>IF(F907="","",IFERROR(VLOOKUP(F907,'1. Setup'!$F$5:$I$14,3,FALSE()),""))</f>
        <v/>
      </c>
      <c r="O907" s="12" t="str">
        <f>IF(E907="","",IFERROR(VLOOKUP(E907,'1. Setup'!$A$19:$D$56,4,FALSE()),""))</f>
        <v/>
      </c>
    </row>
    <row r="908" spans="1:15" ht="15" x14ac:dyDescent="0.25">
      <c r="A908" s="6"/>
      <c r="B908" s="32"/>
      <c r="C908" s="32"/>
      <c r="D908" s="32"/>
      <c r="E908" s="32"/>
      <c r="F908" s="32"/>
      <c r="G908" s="38"/>
      <c r="H908" s="35"/>
      <c r="I908" s="32"/>
      <c r="J908" s="40" t="str">
        <f t="shared" si="14"/>
        <v/>
      </c>
      <c r="K908" s="12" t="str">
        <f>IF(E908="","",IFERROR(VLOOKUP(E908,'1. Setup'!$A$19:$D$56,2,FALSE()),""))</f>
        <v/>
      </c>
      <c r="L908" s="12" t="str">
        <f>IF(E908="","",IFERROR(VLOOKUP(E908,'1. Setup'!$A$19:$D$56,3,FALSE()),""))</f>
        <v/>
      </c>
      <c r="M908" s="12" t="str">
        <f>IF(F908="","",IFERROR(VLOOKUP(F908,'1. Setup'!$F$5:$I$14,2,FALSE()),""))</f>
        <v/>
      </c>
      <c r="N908" s="12" t="str">
        <f>IF(F908="","",IFERROR(VLOOKUP(F908,'1. Setup'!$F$5:$I$14,3,FALSE()),""))</f>
        <v/>
      </c>
      <c r="O908" s="12" t="str">
        <f>IF(E908="","",IFERROR(VLOOKUP(E908,'1. Setup'!$A$19:$D$56,4,FALSE()),""))</f>
        <v/>
      </c>
    </row>
    <row r="909" spans="1:15" ht="15" x14ac:dyDescent="0.25">
      <c r="A909" s="6"/>
      <c r="B909" s="32"/>
      <c r="C909" s="32"/>
      <c r="D909" s="32"/>
      <c r="E909" s="32"/>
      <c r="F909" s="32"/>
      <c r="G909" s="38"/>
      <c r="H909" s="35"/>
      <c r="I909" s="32"/>
      <c r="J909" s="40" t="str">
        <f t="shared" si="14"/>
        <v/>
      </c>
      <c r="K909" s="12" t="str">
        <f>IF(E909="","",IFERROR(VLOOKUP(E909,'1. Setup'!$A$19:$D$56,2,FALSE()),""))</f>
        <v/>
      </c>
      <c r="L909" s="12" t="str">
        <f>IF(E909="","",IFERROR(VLOOKUP(E909,'1. Setup'!$A$19:$D$56,3,FALSE()),""))</f>
        <v/>
      </c>
      <c r="M909" s="12" t="str">
        <f>IF(F909="","",IFERROR(VLOOKUP(F909,'1. Setup'!$F$5:$I$14,2,FALSE()),""))</f>
        <v/>
      </c>
      <c r="N909" s="12" t="str">
        <f>IF(F909="","",IFERROR(VLOOKUP(F909,'1. Setup'!$F$5:$I$14,3,FALSE()),""))</f>
        <v/>
      </c>
      <c r="O909" s="12" t="str">
        <f>IF(E909="","",IFERROR(VLOOKUP(E909,'1. Setup'!$A$19:$D$56,4,FALSE()),""))</f>
        <v/>
      </c>
    </row>
    <row r="910" spans="1:15" ht="15" x14ac:dyDescent="0.25">
      <c r="A910" s="6"/>
      <c r="B910" s="32"/>
      <c r="C910" s="32"/>
      <c r="D910" s="32"/>
      <c r="E910" s="32"/>
      <c r="F910" s="32"/>
      <c r="G910" s="38"/>
      <c r="H910" s="35"/>
      <c r="I910" s="32"/>
      <c r="J910" s="40" t="str">
        <f t="shared" si="14"/>
        <v/>
      </c>
      <c r="K910" s="12" t="str">
        <f>IF(E910="","",IFERROR(VLOOKUP(E910,'1. Setup'!$A$19:$D$56,2,FALSE()),""))</f>
        <v/>
      </c>
      <c r="L910" s="12" t="str">
        <f>IF(E910="","",IFERROR(VLOOKUP(E910,'1. Setup'!$A$19:$D$56,3,FALSE()),""))</f>
        <v/>
      </c>
      <c r="M910" s="12" t="str">
        <f>IF(F910="","",IFERROR(VLOOKUP(F910,'1. Setup'!$F$5:$I$14,2,FALSE()),""))</f>
        <v/>
      </c>
      <c r="N910" s="12" t="str">
        <f>IF(F910="","",IFERROR(VLOOKUP(F910,'1. Setup'!$F$5:$I$14,3,FALSE()),""))</f>
        <v/>
      </c>
      <c r="O910" s="12" t="str">
        <f>IF(E910="","",IFERROR(VLOOKUP(E910,'1. Setup'!$A$19:$D$56,4,FALSE()),""))</f>
        <v/>
      </c>
    </row>
    <row r="911" spans="1:15" ht="15" x14ac:dyDescent="0.25">
      <c r="A911" s="6"/>
      <c r="B911" s="32"/>
      <c r="C911" s="32"/>
      <c r="D911" s="32"/>
      <c r="E911" s="32"/>
      <c r="F911" s="32"/>
      <c r="G911" s="38"/>
      <c r="H911" s="35"/>
      <c r="I911" s="32"/>
      <c r="J911" s="40" t="str">
        <f t="shared" si="14"/>
        <v/>
      </c>
      <c r="K911" s="12" t="str">
        <f>IF(E911="","",IFERROR(VLOOKUP(E911,'1. Setup'!$A$19:$D$56,2,FALSE()),""))</f>
        <v/>
      </c>
      <c r="L911" s="12" t="str">
        <f>IF(E911="","",IFERROR(VLOOKUP(E911,'1. Setup'!$A$19:$D$56,3,FALSE()),""))</f>
        <v/>
      </c>
      <c r="M911" s="12" t="str">
        <f>IF(F911="","",IFERROR(VLOOKUP(F911,'1. Setup'!$F$5:$I$14,2,FALSE()),""))</f>
        <v/>
      </c>
      <c r="N911" s="12" t="str">
        <f>IF(F911="","",IFERROR(VLOOKUP(F911,'1. Setup'!$F$5:$I$14,3,FALSE()),""))</f>
        <v/>
      </c>
      <c r="O911" s="12" t="str">
        <f>IF(E911="","",IFERROR(VLOOKUP(E911,'1. Setup'!$A$19:$D$56,4,FALSE()),""))</f>
        <v/>
      </c>
    </row>
    <row r="912" spans="1:15" ht="15" x14ac:dyDescent="0.25">
      <c r="A912" s="6"/>
      <c r="B912" s="32"/>
      <c r="C912" s="32"/>
      <c r="D912" s="32"/>
      <c r="E912" s="32"/>
      <c r="F912" s="32"/>
      <c r="G912" s="38"/>
      <c r="H912" s="35"/>
      <c r="I912" s="32"/>
      <c r="J912" s="40" t="str">
        <f t="shared" si="14"/>
        <v/>
      </c>
      <c r="K912" s="12" t="str">
        <f>IF(E912="","",IFERROR(VLOOKUP(E912,'1. Setup'!$A$19:$D$56,2,FALSE()),""))</f>
        <v/>
      </c>
      <c r="L912" s="12" t="str">
        <f>IF(E912="","",IFERROR(VLOOKUP(E912,'1. Setup'!$A$19:$D$56,3,FALSE()),""))</f>
        <v/>
      </c>
      <c r="M912" s="12" t="str">
        <f>IF(F912="","",IFERROR(VLOOKUP(F912,'1. Setup'!$F$5:$I$14,2,FALSE()),""))</f>
        <v/>
      </c>
      <c r="N912" s="12" t="str">
        <f>IF(F912="","",IFERROR(VLOOKUP(F912,'1. Setup'!$F$5:$I$14,3,FALSE()),""))</f>
        <v/>
      </c>
      <c r="O912" s="12" t="str">
        <f>IF(E912="","",IFERROR(VLOOKUP(E912,'1. Setup'!$A$19:$D$56,4,FALSE()),""))</f>
        <v/>
      </c>
    </row>
    <row r="913" spans="1:15" ht="15" x14ac:dyDescent="0.25">
      <c r="A913" s="6"/>
      <c r="B913" s="32"/>
      <c r="C913" s="32"/>
      <c r="D913" s="32"/>
      <c r="E913" s="32"/>
      <c r="F913" s="32"/>
      <c r="G913" s="38"/>
      <c r="H913" s="35"/>
      <c r="I913" s="32"/>
      <c r="J913" s="40" t="str">
        <f t="shared" si="14"/>
        <v/>
      </c>
      <c r="K913" s="12" t="str">
        <f>IF(E913="","",IFERROR(VLOOKUP(E913,'1. Setup'!$A$19:$D$56,2,FALSE()),""))</f>
        <v/>
      </c>
      <c r="L913" s="12" t="str">
        <f>IF(E913="","",IFERROR(VLOOKUP(E913,'1. Setup'!$A$19:$D$56,3,FALSE()),""))</f>
        <v/>
      </c>
      <c r="M913" s="12" t="str">
        <f>IF(F913="","",IFERROR(VLOOKUP(F913,'1. Setup'!$F$5:$I$14,2,FALSE()),""))</f>
        <v/>
      </c>
      <c r="N913" s="12" t="str">
        <f>IF(F913="","",IFERROR(VLOOKUP(F913,'1. Setup'!$F$5:$I$14,3,FALSE()),""))</f>
        <v/>
      </c>
      <c r="O913" s="12" t="str">
        <f>IF(E913="","",IFERROR(VLOOKUP(E913,'1. Setup'!$A$19:$D$56,4,FALSE()),""))</f>
        <v/>
      </c>
    </row>
    <row r="914" spans="1:15" ht="15" x14ac:dyDescent="0.25">
      <c r="A914" s="6"/>
      <c r="B914" s="32"/>
      <c r="C914" s="32"/>
      <c r="D914" s="32"/>
      <c r="E914" s="32"/>
      <c r="F914" s="32"/>
      <c r="G914" s="38"/>
      <c r="H914" s="35"/>
      <c r="I914" s="32"/>
      <c r="J914" s="40" t="str">
        <f t="shared" si="14"/>
        <v/>
      </c>
      <c r="K914" s="12" t="str">
        <f>IF(E914="","",IFERROR(VLOOKUP(E914,'1. Setup'!$A$19:$D$56,2,FALSE()),""))</f>
        <v/>
      </c>
      <c r="L914" s="12" t="str">
        <f>IF(E914="","",IFERROR(VLOOKUP(E914,'1. Setup'!$A$19:$D$56,3,FALSE()),""))</f>
        <v/>
      </c>
      <c r="M914" s="12" t="str">
        <f>IF(F914="","",IFERROR(VLOOKUP(F914,'1. Setup'!$F$5:$I$14,2,FALSE()),""))</f>
        <v/>
      </c>
      <c r="N914" s="12" t="str">
        <f>IF(F914="","",IFERROR(VLOOKUP(F914,'1. Setup'!$F$5:$I$14,3,FALSE()),""))</f>
        <v/>
      </c>
      <c r="O914" s="12" t="str">
        <f>IF(E914="","",IFERROR(VLOOKUP(E914,'1. Setup'!$A$19:$D$56,4,FALSE()),""))</f>
        <v/>
      </c>
    </row>
    <row r="915" spans="1:15" ht="15" x14ac:dyDescent="0.25">
      <c r="A915" s="6"/>
      <c r="B915" s="32"/>
      <c r="C915" s="32"/>
      <c r="D915" s="32"/>
      <c r="E915" s="32"/>
      <c r="F915" s="32"/>
      <c r="G915" s="38"/>
      <c r="H915" s="35"/>
      <c r="I915" s="32"/>
      <c r="J915" s="40" t="str">
        <f t="shared" si="14"/>
        <v/>
      </c>
      <c r="K915" s="12" t="str">
        <f>IF(E915="","",IFERROR(VLOOKUP(E915,'1. Setup'!$A$19:$D$56,2,FALSE()),""))</f>
        <v/>
      </c>
      <c r="L915" s="12" t="str">
        <f>IF(E915="","",IFERROR(VLOOKUP(E915,'1. Setup'!$A$19:$D$56,3,FALSE()),""))</f>
        <v/>
      </c>
      <c r="M915" s="12" t="str">
        <f>IF(F915="","",IFERROR(VLOOKUP(F915,'1. Setup'!$F$5:$I$14,2,FALSE()),""))</f>
        <v/>
      </c>
      <c r="N915" s="12" t="str">
        <f>IF(F915="","",IFERROR(VLOOKUP(F915,'1. Setup'!$F$5:$I$14,3,FALSE()),""))</f>
        <v/>
      </c>
      <c r="O915" s="12" t="str">
        <f>IF(E915="","",IFERROR(VLOOKUP(E915,'1. Setup'!$A$19:$D$56,4,FALSE()),""))</f>
        <v/>
      </c>
    </row>
    <row r="916" spans="1:15" ht="15" x14ac:dyDescent="0.25">
      <c r="A916" s="6"/>
      <c r="B916" s="32"/>
      <c r="C916" s="32"/>
      <c r="D916" s="32"/>
      <c r="E916" s="32"/>
      <c r="F916" s="32"/>
      <c r="G916" s="38"/>
      <c r="H916" s="35"/>
      <c r="I916" s="32"/>
      <c r="J916" s="40" t="str">
        <f t="shared" si="14"/>
        <v/>
      </c>
      <c r="K916" s="12" t="str">
        <f>IF(E916="","",IFERROR(VLOOKUP(E916,'1. Setup'!$A$19:$D$56,2,FALSE()),""))</f>
        <v/>
      </c>
      <c r="L916" s="12" t="str">
        <f>IF(E916="","",IFERROR(VLOOKUP(E916,'1. Setup'!$A$19:$D$56,3,FALSE()),""))</f>
        <v/>
      </c>
      <c r="M916" s="12" t="str">
        <f>IF(F916="","",IFERROR(VLOOKUP(F916,'1. Setup'!$F$5:$I$14,2,FALSE()),""))</f>
        <v/>
      </c>
      <c r="N916" s="12" t="str">
        <f>IF(F916="","",IFERROR(VLOOKUP(F916,'1. Setup'!$F$5:$I$14,3,FALSE()),""))</f>
        <v/>
      </c>
      <c r="O916" s="12" t="str">
        <f>IF(E916="","",IFERROR(VLOOKUP(E916,'1. Setup'!$A$19:$D$56,4,FALSE()),""))</f>
        <v/>
      </c>
    </row>
    <row r="917" spans="1:15" ht="15" x14ac:dyDescent="0.25">
      <c r="A917" s="6"/>
      <c r="B917" s="32"/>
      <c r="C917" s="32"/>
      <c r="D917" s="32"/>
      <c r="E917" s="32"/>
      <c r="F917" s="32"/>
      <c r="G917" s="38"/>
      <c r="H917" s="35"/>
      <c r="I917" s="32"/>
      <c r="J917" s="40" t="str">
        <f t="shared" si="14"/>
        <v/>
      </c>
      <c r="K917" s="12" t="str">
        <f>IF(E917="","",IFERROR(VLOOKUP(E917,'1. Setup'!$A$19:$D$56,2,FALSE()),""))</f>
        <v/>
      </c>
      <c r="L917" s="12" t="str">
        <f>IF(E917="","",IFERROR(VLOOKUP(E917,'1. Setup'!$A$19:$D$56,3,FALSE()),""))</f>
        <v/>
      </c>
      <c r="M917" s="12" t="str">
        <f>IF(F917="","",IFERROR(VLOOKUP(F917,'1. Setup'!$F$5:$I$14,2,FALSE()),""))</f>
        <v/>
      </c>
      <c r="N917" s="12" t="str">
        <f>IF(F917="","",IFERROR(VLOOKUP(F917,'1. Setup'!$F$5:$I$14,3,FALSE()),""))</f>
        <v/>
      </c>
      <c r="O917" s="12" t="str">
        <f>IF(E917="","",IFERROR(VLOOKUP(E917,'1. Setup'!$A$19:$D$56,4,FALSE()),""))</f>
        <v/>
      </c>
    </row>
    <row r="918" spans="1:15" ht="15" x14ac:dyDescent="0.25">
      <c r="A918" s="6"/>
      <c r="B918" s="32"/>
      <c r="C918" s="32"/>
      <c r="D918" s="32"/>
      <c r="E918" s="32"/>
      <c r="F918" s="32"/>
      <c r="G918" s="38"/>
      <c r="H918" s="35"/>
      <c r="I918" s="32"/>
      <c r="J918" s="40" t="str">
        <f t="shared" si="14"/>
        <v/>
      </c>
      <c r="K918" s="12" t="str">
        <f>IF(E918="","",IFERROR(VLOOKUP(E918,'1. Setup'!$A$19:$D$56,2,FALSE()),""))</f>
        <v/>
      </c>
      <c r="L918" s="12" t="str">
        <f>IF(E918="","",IFERROR(VLOOKUP(E918,'1. Setup'!$A$19:$D$56,3,FALSE()),""))</f>
        <v/>
      </c>
      <c r="M918" s="12" t="str">
        <f>IF(F918="","",IFERROR(VLOOKUP(F918,'1. Setup'!$F$5:$I$14,2,FALSE()),""))</f>
        <v/>
      </c>
      <c r="N918" s="12" t="str">
        <f>IF(F918="","",IFERROR(VLOOKUP(F918,'1. Setup'!$F$5:$I$14,3,FALSE()),""))</f>
        <v/>
      </c>
      <c r="O918" s="12" t="str">
        <f>IF(E918="","",IFERROR(VLOOKUP(E918,'1. Setup'!$A$19:$D$56,4,FALSE()),""))</f>
        <v/>
      </c>
    </row>
    <row r="919" spans="1:15" ht="15" x14ac:dyDescent="0.25">
      <c r="A919" s="6"/>
      <c r="B919" s="32"/>
      <c r="C919" s="32"/>
      <c r="D919" s="32"/>
      <c r="E919" s="32"/>
      <c r="F919" s="32"/>
      <c r="G919" s="38"/>
      <c r="H919" s="35"/>
      <c r="I919" s="32"/>
      <c r="J919" s="40" t="str">
        <f t="shared" si="14"/>
        <v/>
      </c>
      <c r="K919" s="12" t="str">
        <f>IF(E919="","",IFERROR(VLOOKUP(E919,'1. Setup'!$A$19:$D$56,2,FALSE()),""))</f>
        <v/>
      </c>
      <c r="L919" s="12" t="str">
        <f>IF(E919="","",IFERROR(VLOOKUP(E919,'1. Setup'!$A$19:$D$56,3,FALSE()),""))</f>
        <v/>
      </c>
      <c r="M919" s="12" t="str">
        <f>IF(F919="","",IFERROR(VLOOKUP(F919,'1. Setup'!$F$5:$I$14,2,FALSE()),""))</f>
        <v/>
      </c>
      <c r="N919" s="12" t="str">
        <f>IF(F919="","",IFERROR(VLOOKUP(F919,'1. Setup'!$F$5:$I$14,3,FALSE()),""))</f>
        <v/>
      </c>
      <c r="O919" s="12" t="str">
        <f>IF(E919="","",IFERROR(VLOOKUP(E919,'1. Setup'!$A$19:$D$56,4,FALSE()),""))</f>
        <v/>
      </c>
    </row>
    <row r="920" spans="1:15" ht="15" x14ac:dyDescent="0.25">
      <c r="A920" s="6"/>
      <c r="B920" s="32"/>
      <c r="C920" s="32"/>
      <c r="D920" s="32"/>
      <c r="E920" s="32"/>
      <c r="F920" s="32"/>
      <c r="G920" s="38"/>
      <c r="H920" s="35"/>
      <c r="I920" s="32"/>
      <c r="J920" s="40" t="str">
        <f t="shared" si="14"/>
        <v/>
      </c>
      <c r="K920" s="12" t="str">
        <f>IF(E920="","",IFERROR(VLOOKUP(E920,'1. Setup'!$A$19:$D$56,2,FALSE()),""))</f>
        <v/>
      </c>
      <c r="L920" s="12" t="str">
        <f>IF(E920="","",IFERROR(VLOOKUP(E920,'1. Setup'!$A$19:$D$56,3,FALSE()),""))</f>
        <v/>
      </c>
      <c r="M920" s="12" t="str">
        <f>IF(F920="","",IFERROR(VLOOKUP(F920,'1. Setup'!$F$5:$I$14,2,FALSE()),""))</f>
        <v/>
      </c>
      <c r="N920" s="12" t="str">
        <f>IF(F920="","",IFERROR(VLOOKUP(F920,'1. Setup'!$F$5:$I$14,3,FALSE()),""))</f>
        <v/>
      </c>
      <c r="O920" s="12" t="str">
        <f>IF(E920="","",IFERROR(VLOOKUP(E920,'1. Setup'!$A$19:$D$56,4,FALSE()),""))</f>
        <v/>
      </c>
    </row>
    <row r="921" spans="1:15" ht="15" x14ac:dyDescent="0.25">
      <c r="A921" s="6"/>
      <c r="B921" s="32"/>
      <c r="C921" s="32"/>
      <c r="D921" s="32"/>
      <c r="E921" s="32"/>
      <c r="F921" s="32"/>
      <c r="G921" s="38"/>
      <c r="H921" s="35"/>
      <c r="I921" s="32"/>
      <c r="J921" s="40" t="str">
        <f t="shared" si="14"/>
        <v/>
      </c>
      <c r="K921" s="12" t="str">
        <f>IF(E921="","",IFERROR(VLOOKUP(E921,'1. Setup'!$A$19:$D$56,2,FALSE()),""))</f>
        <v/>
      </c>
      <c r="L921" s="12" t="str">
        <f>IF(E921="","",IFERROR(VLOOKUP(E921,'1. Setup'!$A$19:$D$56,3,FALSE()),""))</f>
        <v/>
      </c>
      <c r="M921" s="12" t="str">
        <f>IF(F921="","",IFERROR(VLOOKUP(F921,'1. Setup'!$F$5:$I$14,2,FALSE()),""))</f>
        <v/>
      </c>
      <c r="N921" s="12" t="str">
        <f>IF(F921="","",IFERROR(VLOOKUP(F921,'1. Setup'!$F$5:$I$14,3,FALSE()),""))</f>
        <v/>
      </c>
      <c r="O921" s="12" t="str">
        <f>IF(E921="","",IFERROR(VLOOKUP(E921,'1. Setup'!$A$19:$D$56,4,FALSE()),""))</f>
        <v/>
      </c>
    </row>
    <row r="922" spans="1:15" ht="15" x14ac:dyDescent="0.25">
      <c r="A922" s="6"/>
      <c r="B922" s="32"/>
      <c r="C922" s="32"/>
      <c r="D922" s="32"/>
      <c r="E922" s="32"/>
      <c r="F922" s="32"/>
      <c r="G922" s="38"/>
      <c r="H922" s="35"/>
      <c r="I922" s="32"/>
      <c r="J922" s="40" t="str">
        <f t="shared" si="14"/>
        <v/>
      </c>
      <c r="K922" s="12" t="str">
        <f>IF(E922="","",IFERROR(VLOOKUP(E922,'1. Setup'!$A$19:$D$56,2,FALSE()),""))</f>
        <v/>
      </c>
      <c r="L922" s="12" t="str">
        <f>IF(E922="","",IFERROR(VLOOKUP(E922,'1. Setup'!$A$19:$D$56,3,FALSE()),""))</f>
        <v/>
      </c>
      <c r="M922" s="12" t="str">
        <f>IF(F922="","",IFERROR(VLOOKUP(F922,'1. Setup'!$F$5:$I$14,2,FALSE()),""))</f>
        <v/>
      </c>
      <c r="N922" s="12" t="str">
        <f>IF(F922="","",IFERROR(VLOOKUP(F922,'1. Setup'!$F$5:$I$14,3,FALSE()),""))</f>
        <v/>
      </c>
      <c r="O922" s="12" t="str">
        <f>IF(E922="","",IFERROR(VLOOKUP(E922,'1. Setup'!$A$19:$D$56,4,FALSE()),""))</f>
        <v/>
      </c>
    </row>
    <row r="923" spans="1:15" ht="15" x14ac:dyDescent="0.25">
      <c r="A923" s="6"/>
      <c r="B923" s="32"/>
      <c r="C923" s="32"/>
      <c r="D923" s="32"/>
      <c r="E923" s="32"/>
      <c r="F923" s="32"/>
      <c r="G923" s="38"/>
      <c r="H923" s="35"/>
      <c r="I923" s="32"/>
      <c r="J923" s="40" t="str">
        <f t="shared" si="14"/>
        <v/>
      </c>
      <c r="K923" s="12" t="str">
        <f>IF(E923="","",IFERROR(VLOOKUP(E923,'1. Setup'!$A$19:$D$56,2,FALSE()),""))</f>
        <v/>
      </c>
      <c r="L923" s="12" t="str">
        <f>IF(E923="","",IFERROR(VLOOKUP(E923,'1. Setup'!$A$19:$D$56,3,FALSE()),""))</f>
        <v/>
      </c>
      <c r="M923" s="12" t="str">
        <f>IF(F923="","",IFERROR(VLOOKUP(F923,'1. Setup'!$F$5:$I$14,2,FALSE()),""))</f>
        <v/>
      </c>
      <c r="N923" s="12" t="str">
        <f>IF(F923="","",IFERROR(VLOOKUP(F923,'1. Setup'!$F$5:$I$14,3,FALSE()),""))</f>
        <v/>
      </c>
      <c r="O923" s="12" t="str">
        <f>IF(E923="","",IFERROR(VLOOKUP(E923,'1. Setup'!$A$19:$D$56,4,FALSE()),""))</f>
        <v/>
      </c>
    </row>
    <row r="924" spans="1:15" ht="15" x14ac:dyDescent="0.25">
      <c r="A924" s="6"/>
      <c r="B924" s="32"/>
      <c r="C924" s="32"/>
      <c r="D924" s="32"/>
      <c r="E924" s="32"/>
      <c r="F924" s="32"/>
      <c r="G924" s="38"/>
      <c r="H924" s="35"/>
      <c r="I924" s="32"/>
      <c r="J924" s="40" t="str">
        <f t="shared" si="14"/>
        <v/>
      </c>
      <c r="K924" s="12" t="str">
        <f>IF(E924="","",IFERROR(VLOOKUP(E924,'1. Setup'!$A$19:$D$56,2,FALSE()),""))</f>
        <v/>
      </c>
      <c r="L924" s="12" t="str">
        <f>IF(E924="","",IFERROR(VLOOKUP(E924,'1. Setup'!$A$19:$D$56,3,FALSE()),""))</f>
        <v/>
      </c>
      <c r="M924" s="12" t="str">
        <f>IF(F924="","",IFERROR(VLOOKUP(F924,'1. Setup'!$F$5:$I$14,2,FALSE()),""))</f>
        <v/>
      </c>
      <c r="N924" s="12" t="str">
        <f>IF(F924="","",IFERROR(VLOOKUP(F924,'1. Setup'!$F$5:$I$14,3,FALSE()),""))</f>
        <v/>
      </c>
      <c r="O924" s="12" t="str">
        <f>IF(E924="","",IFERROR(VLOOKUP(E924,'1. Setup'!$A$19:$D$56,4,FALSE()),""))</f>
        <v/>
      </c>
    </row>
    <row r="925" spans="1:15" ht="15" x14ac:dyDescent="0.25">
      <c r="A925" s="6"/>
      <c r="B925" s="32"/>
      <c r="C925" s="32"/>
      <c r="D925" s="32"/>
      <c r="E925" s="32"/>
      <c r="F925" s="32"/>
      <c r="G925" s="38"/>
      <c r="H925" s="35"/>
      <c r="I925" s="32"/>
      <c r="J925" s="40" t="str">
        <f t="shared" si="14"/>
        <v/>
      </c>
      <c r="K925" s="12" t="str">
        <f>IF(E925="","",IFERROR(VLOOKUP(E925,'1. Setup'!$A$19:$D$56,2,FALSE()),""))</f>
        <v/>
      </c>
      <c r="L925" s="12" t="str">
        <f>IF(E925="","",IFERROR(VLOOKUP(E925,'1. Setup'!$A$19:$D$56,3,FALSE()),""))</f>
        <v/>
      </c>
      <c r="M925" s="12" t="str">
        <f>IF(F925="","",IFERROR(VLOOKUP(F925,'1. Setup'!$F$5:$I$14,2,FALSE()),""))</f>
        <v/>
      </c>
      <c r="N925" s="12" t="str">
        <f>IF(F925="","",IFERROR(VLOOKUP(F925,'1. Setup'!$F$5:$I$14,3,FALSE()),""))</f>
        <v/>
      </c>
      <c r="O925" s="12" t="str">
        <f>IF(E925="","",IFERROR(VLOOKUP(E925,'1. Setup'!$A$19:$D$56,4,FALSE()),""))</f>
        <v/>
      </c>
    </row>
    <row r="926" spans="1:15" ht="15" x14ac:dyDescent="0.25">
      <c r="A926" s="6"/>
      <c r="B926" s="32"/>
      <c r="C926" s="32"/>
      <c r="D926" s="32"/>
      <c r="E926" s="32"/>
      <c r="F926" s="32"/>
      <c r="G926" s="38"/>
      <c r="H926" s="35"/>
      <c r="I926" s="32"/>
      <c r="J926" s="40" t="str">
        <f t="shared" si="14"/>
        <v/>
      </c>
      <c r="K926" s="12" t="str">
        <f>IF(E926="","",IFERROR(VLOOKUP(E926,'1. Setup'!$A$19:$D$56,2,FALSE()),""))</f>
        <v/>
      </c>
      <c r="L926" s="12" t="str">
        <f>IF(E926="","",IFERROR(VLOOKUP(E926,'1. Setup'!$A$19:$D$56,3,FALSE()),""))</f>
        <v/>
      </c>
      <c r="M926" s="12" t="str">
        <f>IF(F926="","",IFERROR(VLOOKUP(F926,'1. Setup'!$F$5:$I$14,2,FALSE()),""))</f>
        <v/>
      </c>
      <c r="N926" s="12" t="str">
        <f>IF(F926="","",IFERROR(VLOOKUP(F926,'1. Setup'!$F$5:$I$14,3,FALSE()),""))</f>
        <v/>
      </c>
      <c r="O926" s="12" t="str">
        <f>IF(E926="","",IFERROR(VLOOKUP(E926,'1. Setup'!$A$19:$D$56,4,FALSE()),""))</f>
        <v/>
      </c>
    </row>
    <row r="927" spans="1:15" ht="15" x14ac:dyDescent="0.25">
      <c r="A927" s="6"/>
      <c r="B927" s="32"/>
      <c r="C927" s="32"/>
      <c r="D927" s="32"/>
      <c r="E927" s="32"/>
      <c r="F927" s="32"/>
      <c r="G927" s="38"/>
      <c r="H927" s="35"/>
      <c r="I927" s="32"/>
      <c r="J927" s="40" t="str">
        <f t="shared" si="14"/>
        <v/>
      </c>
      <c r="K927" s="12" t="str">
        <f>IF(E927="","",IFERROR(VLOOKUP(E927,'1. Setup'!$A$19:$D$56,2,FALSE()),""))</f>
        <v/>
      </c>
      <c r="L927" s="12" t="str">
        <f>IF(E927="","",IFERROR(VLOOKUP(E927,'1. Setup'!$A$19:$D$56,3,FALSE()),""))</f>
        <v/>
      </c>
      <c r="M927" s="12" t="str">
        <f>IF(F927="","",IFERROR(VLOOKUP(F927,'1. Setup'!$F$5:$I$14,2,FALSE()),""))</f>
        <v/>
      </c>
      <c r="N927" s="12" t="str">
        <f>IF(F927="","",IFERROR(VLOOKUP(F927,'1. Setup'!$F$5:$I$14,3,FALSE()),""))</f>
        <v/>
      </c>
      <c r="O927" s="12" t="str">
        <f>IF(E927="","",IFERROR(VLOOKUP(E927,'1. Setup'!$A$19:$D$56,4,FALSE()),""))</f>
        <v/>
      </c>
    </row>
    <row r="928" spans="1:15" ht="15" x14ac:dyDescent="0.25">
      <c r="A928" s="6"/>
      <c r="B928" s="32"/>
      <c r="C928" s="32"/>
      <c r="D928" s="32"/>
      <c r="E928" s="32"/>
      <c r="F928" s="32"/>
      <c r="G928" s="38"/>
      <c r="H928" s="35"/>
      <c r="I928" s="32"/>
      <c r="J928" s="40" t="str">
        <f t="shared" si="14"/>
        <v/>
      </c>
      <c r="K928" s="12" t="str">
        <f>IF(E928="","",IFERROR(VLOOKUP(E928,'1. Setup'!$A$19:$D$56,2,FALSE()),""))</f>
        <v/>
      </c>
      <c r="L928" s="12" t="str">
        <f>IF(E928="","",IFERROR(VLOOKUP(E928,'1. Setup'!$A$19:$D$56,3,FALSE()),""))</f>
        <v/>
      </c>
      <c r="M928" s="12" t="str">
        <f>IF(F928="","",IFERROR(VLOOKUP(F928,'1. Setup'!$F$5:$I$14,2,FALSE()),""))</f>
        <v/>
      </c>
      <c r="N928" s="12" t="str">
        <f>IF(F928="","",IFERROR(VLOOKUP(F928,'1. Setup'!$F$5:$I$14,3,FALSE()),""))</f>
        <v/>
      </c>
      <c r="O928" s="12" t="str">
        <f>IF(E928="","",IFERROR(VLOOKUP(E928,'1. Setup'!$A$19:$D$56,4,FALSE()),""))</f>
        <v/>
      </c>
    </row>
    <row r="929" spans="1:15" ht="15" x14ac:dyDescent="0.25">
      <c r="A929" s="6"/>
      <c r="B929" s="32"/>
      <c r="C929" s="32"/>
      <c r="D929" s="32"/>
      <c r="E929" s="32"/>
      <c r="F929" s="32"/>
      <c r="G929" s="38"/>
      <c r="H929" s="35"/>
      <c r="I929" s="32"/>
      <c r="J929" s="40" t="str">
        <f t="shared" si="14"/>
        <v/>
      </c>
      <c r="K929" s="12" t="str">
        <f>IF(E929="","",IFERROR(VLOOKUP(E929,'1. Setup'!$A$19:$D$56,2,FALSE()),""))</f>
        <v/>
      </c>
      <c r="L929" s="12" t="str">
        <f>IF(E929="","",IFERROR(VLOOKUP(E929,'1. Setup'!$A$19:$D$56,3,FALSE()),""))</f>
        <v/>
      </c>
      <c r="M929" s="12" t="str">
        <f>IF(F929="","",IFERROR(VLOOKUP(F929,'1. Setup'!$F$5:$I$14,2,FALSE()),""))</f>
        <v/>
      </c>
      <c r="N929" s="12" t="str">
        <f>IF(F929="","",IFERROR(VLOOKUP(F929,'1. Setup'!$F$5:$I$14,3,FALSE()),""))</f>
        <v/>
      </c>
      <c r="O929" s="12" t="str">
        <f>IF(E929="","",IFERROR(VLOOKUP(E929,'1. Setup'!$A$19:$D$56,4,FALSE()),""))</f>
        <v/>
      </c>
    </row>
    <row r="930" spans="1:15" ht="15" x14ac:dyDescent="0.25">
      <c r="A930" s="6"/>
      <c r="B930" s="32"/>
      <c r="C930" s="32"/>
      <c r="D930" s="32"/>
      <c r="E930" s="32"/>
      <c r="F930" s="32"/>
      <c r="G930" s="38"/>
      <c r="H930" s="35"/>
      <c r="I930" s="32"/>
      <c r="J930" s="40" t="str">
        <f t="shared" si="14"/>
        <v/>
      </c>
      <c r="K930" s="12" t="str">
        <f>IF(E930="","",IFERROR(VLOOKUP(E930,'1. Setup'!$A$19:$D$56,2,FALSE()),""))</f>
        <v/>
      </c>
      <c r="L930" s="12" t="str">
        <f>IF(E930="","",IFERROR(VLOOKUP(E930,'1. Setup'!$A$19:$D$56,3,FALSE()),""))</f>
        <v/>
      </c>
      <c r="M930" s="12" t="str">
        <f>IF(F930="","",IFERROR(VLOOKUP(F930,'1. Setup'!$F$5:$I$14,2,FALSE()),""))</f>
        <v/>
      </c>
      <c r="N930" s="12" t="str">
        <f>IF(F930="","",IFERROR(VLOOKUP(F930,'1. Setup'!$F$5:$I$14,3,FALSE()),""))</f>
        <v/>
      </c>
      <c r="O930" s="12" t="str">
        <f>IF(E930="","",IFERROR(VLOOKUP(E930,'1. Setup'!$A$19:$D$56,4,FALSE()),""))</f>
        <v/>
      </c>
    </row>
    <row r="931" spans="1:15" ht="15" x14ac:dyDescent="0.25">
      <c r="A931" s="6"/>
      <c r="B931" s="32"/>
      <c r="C931" s="32"/>
      <c r="D931" s="32"/>
      <c r="E931" s="32"/>
      <c r="F931" s="32"/>
      <c r="G931" s="38"/>
      <c r="H931" s="35"/>
      <c r="I931" s="32"/>
      <c r="J931" s="40" t="str">
        <f t="shared" si="14"/>
        <v/>
      </c>
      <c r="K931" s="12" t="str">
        <f>IF(E931="","",IFERROR(VLOOKUP(E931,'1. Setup'!$A$19:$D$56,2,FALSE()),""))</f>
        <v/>
      </c>
      <c r="L931" s="12" t="str">
        <f>IF(E931="","",IFERROR(VLOOKUP(E931,'1. Setup'!$A$19:$D$56,3,FALSE()),""))</f>
        <v/>
      </c>
      <c r="M931" s="12" t="str">
        <f>IF(F931="","",IFERROR(VLOOKUP(F931,'1. Setup'!$F$5:$I$14,2,FALSE()),""))</f>
        <v/>
      </c>
      <c r="N931" s="12" t="str">
        <f>IF(F931="","",IFERROR(VLOOKUP(F931,'1. Setup'!$F$5:$I$14,3,FALSE()),""))</f>
        <v/>
      </c>
      <c r="O931" s="12" t="str">
        <f>IF(E931="","",IFERROR(VLOOKUP(E931,'1. Setup'!$A$19:$D$56,4,FALSE()),""))</f>
        <v/>
      </c>
    </row>
    <row r="932" spans="1:15" ht="15" x14ac:dyDescent="0.25">
      <c r="A932" s="6"/>
      <c r="B932" s="32"/>
      <c r="C932" s="32"/>
      <c r="D932" s="32"/>
      <c r="E932" s="32"/>
      <c r="F932" s="32"/>
      <c r="G932" s="38"/>
      <c r="H932" s="35"/>
      <c r="I932" s="32"/>
      <c r="J932" s="40" t="str">
        <f t="shared" si="14"/>
        <v/>
      </c>
      <c r="K932" s="12" t="str">
        <f>IF(E932="","",IFERROR(VLOOKUP(E932,'1. Setup'!$A$19:$D$56,2,FALSE()),""))</f>
        <v/>
      </c>
      <c r="L932" s="12" t="str">
        <f>IF(E932="","",IFERROR(VLOOKUP(E932,'1. Setup'!$A$19:$D$56,3,FALSE()),""))</f>
        <v/>
      </c>
      <c r="M932" s="12" t="str">
        <f>IF(F932="","",IFERROR(VLOOKUP(F932,'1. Setup'!$F$5:$I$14,2,FALSE()),""))</f>
        <v/>
      </c>
      <c r="N932" s="12" t="str">
        <f>IF(F932="","",IFERROR(VLOOKUP(F932,'1. Setup'!$F$5:$I$14,3,FALSE()),""))</f>
        <v/>
      </c>
      <c r="O932" s="12" t="str">
        <f>IF(E932="","",IFERROR(VLOOKUP(E932,'1. Setup'!$A$19:$D$56,4,FALSE()),""))</f>
        <v/>
      </c>
    </row>
    <row r="933" spans="1:15" ht="15" x14ac:dyDescent="0.25">
      <c r="A933" s="6"/>
      <c r="B933" s="32"/>
      <c r="C933" s="32"/>
      <c r="D933" s="32"/>
      <c r="E933" s="32"/>
      <c r="F933" s="32"/>
      <c r="G933" s="38"/>
      <c r="H933" s="35"/>
      <c r="I933" s="32"/>
      <c r="J933" s="40" t="str">
        <f t="shared" si="14"/>
        <v/>
      </c>
      <c r="K933" s="12" t="str">
        <f>IF(E933="","",IFERROR(VLOOKUP(E933,'1. Setup'!$A$19:$D$56,2,FALSE()),""))</f>
        <v/>
      </c>
      <c r="L933" s="12" t="str">
        <f>IF(E933="","",IFERROR(VLOOKUP(E933,'1. Setup'!$A$19:$D$56,3,FALSE()),""))</f>
        <v/>
      </c>
      <c r="M933" s="12" t="str">
        <f>IF(F933="","",IFERROR(VLOOKUP(F933,'1. Setup'!$F$5:$I$14,2,FALSE()),""))</f>
        <v/>
      </c>
      <c r="N933" s="12" t="str">
        <f>IF(F933="","",IFERROR(VLOOKUP(F933,'1. Setup'!$F$5:$I$14,3,FALSE()),""))</f>
        <v/>
      </c>
      <c r="O933" s="12" t="str">
        <f>IF(E933="","",IFERROR(VLOOKUP(E933,'1. Setup'!$A$19:$D$56,4,FALSE()),""))</f>
        <v/>
      </c>
    </row>
    <row r="934" spans="1:15" ht="15" x14ac:dyDescent="0.25">
      <c r="A934" s="6"/>
      <c r="B934" s="32"/>
      <c r="C934" s="32"/>
      <c r="D934" s="32"/>
      <c r="E934" s="32"/>
      <c r="F934" s="32"/>
      <c r="G934" s="38"/>
      <c r="H934" s="35"/>
      <c r="I934" s="32"/>
      <c r="J934" s="40" t="str">
        <f t="shared" si="14"/>
        <v/>
      </c>
      <c r="K934" s="12" t="str">
        <f>IF(E934="","",IFERROR(VLOOKUP(E934,'1. Setup'!$A$19:$D$56,2,FALSE()),""))</f>
        <v/>
      </c>
      <c r="L934" s="12" t="str">
        <f>IF(E934="","",IFERROR(VLOOKUP(E934,'1. Setup'!$A$19:$D$56,3,FALSE()),""))</f>
        <v/>
      </c>
      <c r="M934" s="12" t="str">
        <f>IF(F934="","",IFERROR(VLOOKUP(F934,'1. Setup'!$F$5:$I$14,2,FALSE()),""))</f>
        <v/>
      </c>
      <c r="N934" s="12" t="str">
        <f>IF(F934="","",IFERROR(VLOOKUP(F934,'1. Setup'!$F$5:$I$14,3,FALSE()),""))</f>
        <v/>
      </c>
      <c r="O934" s="12" t="str">
        <f>IF(E934="","",IFERROR(VLOOKUP(E934,'1. Setup'!$A$19:$D$56,4,FALSE()),""))</f>
        <v/>
      </c>
    </row>
    <row r="935" spans="1:15" ht="15" x14ac:dyDescent="0.25">
      <c r="A935" s="6"/>
      <c r="B935" s="32"/>
      <c r="C935" s="32"/>
      <c r="D935" s="32"/>
      <c r="E935" s="32"/>
      <c r="F935" s="32"/>
      <c r="G935" s="38"/>
      <c r="H935" s="35"/>
      <c r="I935" s="32"/>
      <c r="J935" s="40" t="str">
        <f t="shared" si="14"/>
        <v/>
      </c>
      <c r="K935" s="12" t="str">
        <f>IF(E935="","",IFERROR(VLOOKUP(E935,'1. Setup'!$A$19:$D$56,2,FALSE()),""))</f>
        <v/>
      </c>
      <c r="L935" s="12" t="str">
        <f>IF(E935="","",IFERROR(VLOOKUP(E935,'1. Setup'!$A$19:$D$56,3,FALSE()),""))</f>
        <v/>
      </c>
      <c r="M935" s="12" t="str">
        <f>IF(F935="","",IFERROR(VLOOKUP(F935,'1. Setup'!$F$5:$I$14,2,FALSE()),""))</f>
        <v/>
      </c>
      <c r="N935" s="12" t="str">
        <f>IF(F935="","",IFERROR(VLOOKUP(F935,'1. Setup'!$F$5:$I$14,3,FALSE()),""))</f>
        <v/>
      </c>
      <c r="O935" s="12" t="str">
        <f>IF(E935="","",IFERROR(VLOOKUP(E935,'1. Setup'!$A$19:$D$56,4,FALSE()),""))</f>
        <v/>
      </c>
    </row>
    <row r="936" spans="1:15" ht="15" x14ac:dyDescent="0.25">
      <c r="A936" s="6"/>
      <c r="B936" s="32"/>
      <c r="C936" s="32"/>
      <c r="D936" s="32"/>
      <c r="E936" s="32"/>
      <c r="F936" s="32"/>
      <c r="G936" s="38"/>
      <c r="H936" s="35"/>
      <c r="I936" s="32"/>
      <c r="J936" s="40" t="str">
        <f t="shared" si="14"/>
        <v/>
      </c>
      <c r="K936" s="12" t="str">
        <f>IF(E936="","",IFERROR(VLOOKUP(E936,'1. Setup'!$A$19:$D$56,2,FALSE()),""))</f>
        <v/>
      </c>
      <c r="L936" s="12" t="str">
        <f>IF(E936="","",IFERROR(VLOOKUP(E936,'1. Setup'!$A$19:$D$56,3,FALSE()),""))</f>
        <v/>
      </c>
      <c r="M936" s="12" t="str">
        <f>IF(F936="","",IFERROR(VLOOKUP(F936,'1. Setup'!$F$5:$I$14,2,FALSE()),""))</f>
        <v/>
      </c>
      <c r="N936" s="12" t="str">
        <f>IF(F936="","",IFERROR(VLOOKUP(F936,'1. Setup'!$F$5:$I$14,3,FALSE()),""))</f>
        <v/>
      </c>
      <c r="O936" s="12" t="str">
        <f>IF(E936="","",IFERROR(VLOOKUP(E936,'1. Setup'!$A$19:$D$56,4,FALSE()),""))</f>
        <v/>
      </c>
    </row>
    <row r="937" spans="1:15" ht="15" x14ac:dyDescent="0.25">
      <c r="A937" s="6"/>
      <c r="B937" s="32"/>
      <c r="C937" s="32"/>
      <c r="D937" s="32"/>
      <c r="E937" s="32"/>
      <c r="F937" s="32"/>
      <c r="G937" s="38"/>
      <c r="H937" s="35"/>
      <c r="I937" s="32"/>
      <c r="J937" s="40" t="str">
        <f t="shared" si="14"/>
        <v/>
      </c>
      <c r="K937" s="12" t="str">
        <f>IF(E937="","",IFERROR(VLOOKUP(E937,'1. Setup'!$A$19:$D$56,2,FALSE()),""))</f>
        <v/>
      </c>
      <c r="L937" s="12" t="str">
        <f>IF(E937="","",IFERROR(VLOOKUP(E937,'1. Setup'!$A$19:$D$56,3,FALSE()),""))</f>
        <v/>
      </c>
      <c r="M937" s="12" t="str">
        <f>IF(F937="","",IFERROR(VLOOKUP(F937,'1. Setup'!$F$5:$I$14,2,FALSE()),""))</f>
        <v/>
      </c>
      <c r="N937" s="12" t="str">
        <f>IF(F937="","",IFERROR(VLOOKUP(F937,'1. Setup'!$F$5:$I$14,3,FALSE()),""))</f>
        <v/>
      </c>
      <c r="O937" s="12" t="str">
        <f>IF(E937="","",IFERROR(VLOOKUP(E937,'1. Setup'!$A$19:$D$56,4,FALSE()),""))</f>
        <v/>
      </c>
    </row>
    <row r="938" spans="1:15" ht="15" x14ac:dyDescent="0.25">
      <c r="A938" s="6"/>
      <c r="B938" s="32"/>
      <c r="C938" s="32"/>
      <c r="D938" s="32"/>
      <c r="E938" s="32"/>
      <c r="F938" s="32"/>
      <c r="G938" s="38"/>
      <c r="H938" s="35"/>
      <c r="I938" s="32"/>
      <c r="J938" s="40" t="str">
        <f t="shared" si="14"/>
        <v/>
      </c>
      <c r="K938" s="12" t="str">
        <f>IF(E938="","",IFERROR(VLOOKUP(E938,'1. Setup'!$A$19:$D$56,2,FALSE()),""))</f>
        <v/>
      </c>
      <c r="L938" s="12" t="str">
        <f>IF(E938="","",IFERROR(VLOOKUP(E938,'1. Setup'!$A$19:$D$56,3,FALSE()),""))</f>
        <v/>
      </c>
      <c r="M938" s="12" t="str">
        <f>IF(F938="","",IFERROR(VLOOKUP(F938,'1. Setup'!$F$5:$I$14,2,FALSE()),""))</f>
        <v/>
      </c>
      <c r="N938" s="12" t="str">
        <f>IF(F938="","",IFERROR(VLOOKUP(F938,'1. Setup'!$F$5:$I$14,3,FALSE()),""))</f>
        <v/>
      </c>
      <c r="O938" s="12" t="str">
        <f>IF(E938="","",IFERROR(VLOOKUP(E938,'1. Setup'!$A$19:$D$56,4,FALSE()),""))</f>
        <v/>
      </c>
    </row>
    <row r="939" spans="1:15" ht="15" x14ac:dyDescent="0.25">
      <c r="A939" s="6"/>
      <c r="B939" s="32"/>
      <c r="C939" s="32"/>
      <c r="D939" s="32"/>
      <c r="E939" s="32"/>
      <c r="F939" s="32"/>
      <c r="G939" s="38"/>
      <c r="H939" s="35"/>
      <c r="I939" s="32"/>
      <c r="J939" s="40" t="str">
        <f t="shared" si="14"/>
        <v/>
      </c>
      <c r="K939" s="12" t="str">
        <f>IF(E939="","",IFERROR(VLOOKUP(E939,'1. Setup'!$A$19:$D$56,2,FALSE()),""))</f>
        <v/>
      </c>
      <c r="L939" s="12" t="str">
        <f>IF(E939="","",IFERROR(VLOOKUP(E939,'1. Setup'!$A$19:$D$56,3,FALSE()),""))</f>
        <v/>
      </c>
      <c r="M939" s="12" t="str">
        <f>IF(F939="","",IFERROR(VLOOKUP(F939,'1. Setup'!$F$5:$I$14,2,FALSE()),""))</f>
        <v/>
      </c>
      <c r="N939" s="12" t="str">
        <f>IF(F939="","",IFERROR(VLOOKUP(F939,'1. Setup'!$F$5:$I$14,3,FALSE()),""))</f>
        <v/>
      </c>
      <c r="O939" s="12" t="str">
        <f>IF(E939="","",IFERROR(VLOOKUP(E939,'1. Setup'!$A$19:$D$56,4,FALSE()),""))</f>
        <v/>
      </c>
    </row>
    <row r="940" spans="1:15" ht="15" x14ac:dyDescent="0.25">
      <c r="A940" s="6"/>
      <c r="B940" s="32"/>
      <c r="C940" s="32"/>
      <c r="D940" s="32"/>
      <c r="E940" s="32"/>
      <c r="F940" s="32"/>
      <c r="G940" s="38"/>
      <c r="H940" s="35"/>
      <c r="I940" s="32"/>
      <c r="J940" s="40" t="str">
        <f t="shared" si="14"/>
        <v/>
      </c>
      <c r="K940" s="12" t="str">
        <f>IF(E940="","",IFERROR(VLOOKUP(E940,'1. Setup'!$A$19:$D$56,2,FALSE()),""))</f>
        <v/>
      </c>
      <c r="L940" s="12" t="str">
        <f>IF(E940="","",IFERROR(VLOOKUP(E940,'1. Setup'!$A$19:$D$56,3,FALSE()),""))</f>
        <v/>
      </c>
      <c r="M940" s="12" t="str">
        <f>IF(F940="","",IFERROR(VLOOKUP(F940,'1. Setup'!$F$5:$I$14,2,FALSE()),""))</f>
        <v/>
      </c>
      <c r="N940" s="12" t="str">
        <f>IF(F940="","",IFERROR(VLOOKUP(F940,'1. Setup'!$F$5:$I$14,3,FALSE()),""))</f>
        <v/>
      </c>
      <c r="O940" s="12" t="str">
        <f>IF(E940="","",IFERROR(VLOOKUP(E940,'1. Setup'!$A$19:$D$56,4,FALSE()),""))</f>
        <v/>
      </c>
    </row>
    <row r="941" spans="1:15" ht="15" x14ac:dyDescent="0.25">
      <c r="A941" s="6"/>
      <c r="B941" s="32"/>
      <c r="C941" s="32"/>
      <c r="D941" s="32"/>
      <c r="E941" s="32"/>
      <c r="F941" s="32"/>
      <c r="G941" s="38"/>
      <c r="H941" s="35"/>
      <c r="I941" s="32"/>
      <c r="J941" s="40" t="str">
        <f t="shared" si="14"/>
        <v/>
      </c>
      <c r="K941" s="12" t="str">
        <f>IF(E941="","",IFERROR(VLOOKUP(E941,'1. Setup'!$A$19:$D$56,2,FALSE()),""))</f>
        <v/>
      </c>
      <c r="L941" s="12" t="str">
        <f>IF(E941="","",IFERROR(VLOOKUP(E941,'1. Setup'!$A$19:$D$56,3,FALSE()),""))</f>
        <v/>
      </c>
      <c r="M941" s="12" t="str">
        <f>IF(F941="","",IFERROR(VLOOKUP(F941,'1. Setup'!$F$5:$I$14,2,FALSE()),""))</f>
        <v/>
      </c>
      <c r="N941" s="12" t="str">
        <f>IF(F941="","",IFERROR(VLOOKUP(F941,'1. Setup'!$F$5:$I$14,3,FALSE()),""))</f>
        <v/>
      </c>
      <c r="O941" s="12" t="str">
        <f>IF(E941="","",IFERROR(VLOOKUP(E941,'1. Setup'!$A$19:$D$56,4,FALSE()),""))</f>
        <v/>
      </c>
    </row>
    <row r="942" spans="1:15" ht="15" x14ac:dyDescent="0.25">
      <c r="A942" s="6"/>
      <c r="B942" s="32"/>
      <c r="C942" s="32"/>
      <c r="D942" s="32"/>
      <c r="E942" s="32"/>
      <c r="F942" s="32"/>
      <c r="G942" s="38"/>
      <c r="H942" s="35"/>
      <c r="I942" s="32"/>
      <c r="J942" s="40" t="str">
        <f t="shared" si="14"/>
        <v/>
      </c>
      <c r="K942" s="12" t="str">
        <f>IF(E942="","",IFERROR(VLOOKUP(E942,'1. Setup'!$A$19:$D$56,2,FALSE()),""))</f>
        <v/>
      </c>
      <c r="L942" s="12" t="str">
        <f>IF(E942="","",IFERROR(VLOOKUP(E942,'1. Setup'!$A$19:$D$56,3,FALSE()),""))</f>
        <v/>
      </c>
      <c r="M942" s="12" t="str">
        <f>IF(F942="","",IFERROR(VLOOKUP(F942,'1. Setup'!$F$5:$I$14,2,FALSE()),""))</f>
        <v/>
      </c>
      <c r="N942" s="12" t="str">
        <f>IF(F942="","",IFERROR(VLOOKUP(F942,'1. Setup'!$F$5:$I$14,3,FALSE()),""))</f>
        <v/>
      </c>
      <c r="O942" s="12" t="str">
        <f>IF(E942="","",IFERROR(VLOOKUP(E942,'1. Setup'!$A$19:$D$56,4,FALSE()),""))</f>
        <v/>
      </c>
    </row>
    <row r="943" spans="1:15" ht="15" x14ac:dyDescent="0.25">
      <c r="A943" s="6"/>
      <c r="B943" s="32"/>
      <c r="C943" s="32"/>
      <c r="D943" s="32"/>
      <c r="E943" s="32"/>
      <c r="F943" s="32"/>
      <c r="G943" s="38"/>
      <c r="H943" s="35"/>
      <c r="I943" s="32"/>
      <c r="J943" s="40" t="str">
        <f t="shared" si="14"/>
        <v/>
      </c>
      <c r="K943" s="12" t="str">
        <f>IF(E943="","",IFERROR(VLOOKUP(E943,'1. Setup'!$A$19:$D$56,2,FALSE()),""))</f>
        <v/>
      </c>
      <c r="L943" s="12" t="str">
        <f>IF(E943="","",IFERROR(VLOOKUP(E943,'1. Setup'!$A$19:$D$56,3,FALSE()),""))</f>
        <v/>
      </c>
      <c r="M943" s="12" t="str">
        <f>IF(F943="","",IFERROR(VLOOKUP(F943,'1. Setup'!$F$5:$I$14,2,FALSE()),""))</f>
        <v/>
      </c>
      <c r="N943" s="12" t="str">
        <f>IF(F943="","",IFERROR(VLOOKUP(F943,'1. Setup'!$F$5:$I$14,3,FALSE()),""))</f>
        <v/>
      </c>
      <c r="O943" s="12" t="str">
        <f>IF(E943="","",IFERROR(VLOOKUP(E943,'1. Setup'!$A$19:$D$56,4,FALSE()),""))</f>
        <v/>
      </c>
    </row>
    <row r="944" spans="1:15" ht="15" x14ac:dyDescent="0.25">
      <c r="A944" s="6"/>
      <c r="B944" s="32"/>
      <c r="C944" s="32"/>
      <c r="D944" s="32"/>
      <c r="E944" s="32"/>
      <c r="F944" s="32"/>
      <c r="G944" s="38"/>
      <c r="H944" s="35"/>
      <c r="I944" s="32"/>
      <c r="J944" s="40" t="str">
        <f t="shared" si="14"/>
        <v/>
      </c>
      <c r="K944" s="12" t="str">
        <f>IF(E944="","",IFERROR(VLOOKUP(E944,'1. Setup'!$A$19:$D$56,2,FALSE()),""))</f>
        <v/>
      </c>
      <c r="L944" s="12" t="str">
        <f>IF(E944="","",IFERROR(VLOOKUP(E944,'1. Setup'!$A$19:$D$56,3,FALSE()),""))</f>
        <v/>
      </c>
      <c r="M944" s="12" t="str">
        <f>IF(F944="","",IFERROR(VLOOKUP(F944,'1. Setup'!$F$5:$I$14,2,FALSE()),""))</f>
        <v/>
      </c>
      <c r="N944" s="12" t="str">
        <f>IF(F944="","",IFERROR(VLOOKUP(F944,'1. Setup'!$F$5:$I$14,3,FALSE()),""))</f>
        <v/>
      </c>
      <c r="O944" s="12" t="str">
        <f>IF(E944="","",IFERROR(VLOOKUP(E944,'1. Setup'!$A$19:$D$56,4,FALSE()),""))</f>
        <v/>
      </c>
    </row>
    <row r="945" spans="1:15" ht="15" x14ac:dyDescent="0.25">
      <c r="A945" s="6"/>
      <c r="B945" s="32"/>
      <c r="C945" s="32"/>
      <c r="D945" s="32"/>
      <c r="E945" s="32"/>
      <c r="F945" s="32"/>
      <c r="G945" s="38"/>
      <c r="H945" s="35"/>
      <c r="I945" s="32"/>
      <c r="J945" s="40" t="str">
        <f t="shared" si="14"/>
        <v/>
      </c>
      <c r="K945" s="12" t="str">
        <f>IF(E945="","",IFERROR(VLOOKUP(E945,'1. Setup'!$A$19:$D$56,2,FALSE()),""))</f>
        <v/>
      </c>
      <c r="L945" s="12" t="str">
        <f>IF(E945="","",IFERROR(VLOOKUP(E945,'1. Setup'!$A$19:$D$56,3,FALSE()),""))</f>
        <v/>
      </c>
      <c r="M945" s="12" t="str">
        <f>IF(F945="","",IFERROR(VLOOKUP(F945,'1. Setup'!$F$5:$I$14,2,FALSE()),""))</f>
        <v/>
      </c>
      <c r="N945" s="12" t="str">
        <f>IF(F945="","",IFERROR(VLOOKUP(F945,'1. Setup'!$F$5:$I$14,3,FALSE()),""))</f>
        <v/>
      </c>
      <c r="O945" s="12" t="str">
        <f>IF(E945="","",IFERROR(VLOOKUP(E945,'1. Setup'!$A$19:$D$56,4,FALSE()),""))</f>
        <v/>
      </c>
    </row>
    <row r="946" spans="1:15" ht="15" x14ac:dyDescent="0.25">
      <c r="A946" s="6"/>
      <c r="B946" s="32"/>
      <c r="C946" s="32"/>
      <c r="D946" s="32"/>
      <c r="E946" s="32"/>
      <c r="F946" s="32"/>
      <c r="G946" s="38"/>
      <c r="H946" s="35"/>
      <c r="I946" s="32"/>
      <c r="J946" s="40" t="str">
        <f t="shared" si="14"/>
        <v/>
      </c>
      <c r="K946" s="12" t="str">
        <f>IF(E946="","",IFERROR(VLOOKUP(E946,'1. Setup'!$A$19:$D$56,2,FALSE()),""))</f>
        <v/>
      </c>
      <c r="L946" s="12" t="str">
        <f>IF(E946="","",IFERROR(VLOOKUP(E946,'1. Setup'!$A$19:$D$56,3,FALSE()),""))</f>
        <v/>
      </c>
      <c r="M946" s="12" t="str">
        <f>IF(F946="","",IFERROR(VLOOKUP(F946,'1. Setup'!$F$5:$I$14,2,FALSE()),""))</f>
        <v/>
      </c>
      <c r="N946" s="12" t="str">
        <f>IF(F946="","",IFERROR(VLOOKUP(F946,'1. Setup'!$F$5:$I$14,3,FALSE()),""))</f>
        <v/>
      </c>
      <c r="O946" s="12" t="str">
        <f>IF(E946="","",IFERROR(VLOOKUP(E946,'1. Setup'!$A$19:$D$56,4,FALSE()),""))</f>
        <v/>
      </c>
    </row>
    <row r="947" spans="1:15" ht="15" x14ac:dyDescent="0.25">
      <c r="A947" s="6"/>
      <c r="B947" s="32"/>
      <c r="C947" s="32"/>
      <c r="D947" s="32"/>
      <c r="E947" s="32"/>
      <c r="F947" s="32"/>
      <c r="G947" s="38"/>
      <c r="H947" s="35"/>
      <c r="I947" s="32"/>
      <c r="J947" s="40" t="str">
        <f t="shared" si="14"/>
        <v/>
      </c>
      <c r="K947" s="12" t="str">
        <f>IF(E947="","",IFERROR(VLOOKUP(E947,'1. Setup'!$A$19:$D$56,2,FALSE()),""))</f>
        <v/>
      </c>
      <c r="L947" s="12" t="str">
        <f>IF(E947="","",IFERROR(VLOOKUP(E947,'1. Setup'!$A$19:$D$56,3,FALSE()),""))</f>
        <v/>
      </c>
      <c r="M947" s="12" t="str">
        <f>IF(F947="","",IFERROR(VLOOKUP(F947,'1. Setup'!$F$5:$I$14,2,FALSE()),""))</f>
        <v/>
      </c>
      <c r="N947" s="12" t="str">
        <f>IF(F947="","",IFERROR(VLOOKUP(F947,'1. Setup'!$F$5:$I$14,3,FALSE()),""))</f>
        <v/>
      </c>
      <c r="O947" s="12" t="str">
        <f>IF(E947="","",IFERROR(VLOOKUP(E947,'1. Setup'!$A$19:$D$56,4,FALSE()),""))</f>
        <v/>
      </c>
    </row>
    <row r="948" spans="1:15" ht="15" x14ac:dyDescent="0.25">
      <c r="A948" s="6"/>
      <c r="B948" s="32"/>
      <c r="C948" s="32"/>
      <c r="D948" s="32"/>
      <c r="E948" s="32"/>
      <c r="F948" s="32"/>
      <c r="G948" s="38"/>
      <c r="H948" s="35"/>
      <c r="I948" s="32"/>
      <c r="J948" s="40" t="str">
        <f t="shared" si="14"/>
        <v/>
      </c>
      <c r="K948" s="12" t="str">
        <f>IF(E948="","",IFERROR(VLOOKUP(E948,'1. Setup'!$A$19:$D$56,2,FALSE()),""))</f>
        <v/>
      </c>
      <c r="L948" s="12" t="str">
        <f>IF(E948="","",IFERROR(VLOOKUP(E948,'1. Setup'!$A$19:$D$56,3,FALSE()),""))</f>
        <v/>
      </c>
      <c r="M948" s="12" t="str">
        <f>IF(F948="","",IFERROR(VLOOKUP(F948,'1. Setup'!$F$5:$I$14,2,FALSE()),""))</f>
        <v/>
      </c>
      <c r="N948" s="12" t="str">
        <f>IF(F948="","",IFERROR(VLOOKUP(F948,'1. Setup'!$F$5:$I$14,3,FALSE()),""))</f>
        <v/>
      </c>
      <c r="O948" s="12" t="str">
        <f>IF(E948="","",IFERROR(VLOOKUP(E948,'1. Setup'!$A$19:$D$56,4,FALSE()),""))</f>
        <v/>
      </c>
    </row>
    <row r="949" spans="1:15" ht="15" x14ac:dyDescent="0.25">
      <c r="A949" s="6"/>
      <c r="B949" s="32"/>
      <c r="C949" s="32"/>
      <c r="D949" s="32"/>
      <c r="E949" s="32"/>
      <c r="F949" s="32"/>
      <c r="G949" s="38"/>
      <c r="H949" s="35"/>
      <c r="I949" s="32"/>
      <c r="J949" s="40" t="str">
        <f t="shared" si="14"/>
        <v/>
      </c>
      <c r="K949" s="12" t="str">
        <f>IF(E949="","",IFERROR(VLOOKUP(E949,'1. Setup'!$A$19:$D$56,2,FALSE()),""))</f>
        <v/>
      </c>
      <c r="L949" s="12" t="str">
        <f>IF(E949="","",IFERROR(VLOOKUP(E949,'1. Setup'!$A$19:$D$56,3,FALSE()),""))</f>
        <v/>
      </c>
      <c r="M949" s="12" t="str">
        <f>IF(F949="","",IFERROR(VLOOKUP(F949,'1. Setup'!$F$5:$I$14,2,FALSE()),""))</f>
        <v/>
      </c>
      <c r="N949" s="12" t="str">
        <f>IF(F949="","",IFERROR(VLOOKUP(F949,'1. Setup'!$F$5:$I$14,3,FALSE()),""))</f>
        <v/>
      </c>
      <c r="O949" s="12" t="str">
        <f>IF(E949="","",IFERROR(VLOOKUP(E949,'1. Setup'!$A$19:$D$56,4,FALSE()),""))</f>
        <v/>
      </c>
    </row>
    <row r="950" spans="1:15" ht="15" x14ac:dyDescent="0.25">
      <c r="A950" s="6"/>
      <c r="B950" s="32"/>
      <c r="C950" s="32"/>
      <c r="D950" s="32"/>
      <c r="E950" s="32"/>
      <c r="F950" s="32"/>
      <c r="G950" s="38"/>
      <c r="H950" s="35"/>
      <c r="I950" s="32"/>
      <c r="J950" s="40" t="str">
        <f t="shared" si="14"/>
        <v/>
      </c>
      <c r="K950" s="12" t="str">
        <f>IF(E950="","",IFERROR(VLOOKUP(E950,'1. Setup'!$A$19:$D$56,2,FALSE()),""))</f>
        <v/>
      </c>
      <c r="L950" s="12" t="str">
        <f>IF(E950="","",IFERROR(VLOOKUP(E950,'1. Setup'!$A$19:$D$56,3,FALSE()),""))</f>
        <v/>
      </c>
      <c r="M950" s="12" t="str">
        <f>IF(F950="","",IFERROR(VLOOKUP(F950,'1. Setup'!$F$5:$I$14,2,FALSE()),""))</f>
        <v/>
      </c>
      <c r="N950" s="12" t="str">
        <f>IF(F950="","",IFERROR(VLOOKUP(F950,'1. Setup'!$F$5:$I$14,3,FALSE()),""))</f>
        <v/>
      </c>
      <c r="O950" s="12" t="str">
        <f>IF(E950="","",IFERROR(VLOOKUP(E950,'1. Setup'!$A$19:$D$56,4,FALSE()),""))</f>
        <v/>
      </c>
    </row>
    <row r="951" spans="1:15" ht="15" x14ac:dyDescent="0.25">
      <c r="A951" s="6"/>
      <c r="B951" s="32"/>
      <c r="C951" s="32"/>
      <c r="D951" s="32"/>
      <c r="E951" s="32"/>
      <c r="F951" s="32"/>
      <c r="G951" s="38"/>
      <c r="H951" s="35"/>
      <c r="I951" s="32"/>
      <c r="J951" s="40" t="str">
        <f t="shared" si="14"/>
        <v/>
      </c>
      <c r="K951" s="12" t="str">
        <f>IF(E951="","",IFERROR(VLOOKUP(E951,'1. Setup'!$A$19:$D$56,2,FALSE()),""))</f>
        <v/>
      </c>
      <c r="L951" s="12" t="str">
        <f>IF(E951="","",IFERROR(VLOOKUP(E951,'1. Setup'!$A$19:$D$56,3,FALSE()),""))</f>
        <v/>
      </c>
      <c r="M951" s="12" t="str">
        <f>IF(F951="","",IFERROR(VLOOKUP(F951,'1. Setup'!$F$5:$I$14,2,FALSE()),""))</f>
        <v/>
      </c>
      <c r="N951" s="12" t="str">
        <f>IF(F951="","",IFERROR(VLOOKUP(F951,'1. Setup'!$F$5:$I$14,3,FALSE()),""))</f>
        <v/>
      </c>
      <c r="O951" s="12" t="str">
        <f>IF(E951="","",IFERROR(VLOOKUP(E951,'1. Setup'!$A$19:$D$56,4,FALSE()),""))</f>
        <v/>
      </c>
    </row>
    <row r="952" spans="1:15" ht="15" x14ac:dyDescent="0.25">
      <c r="A952" s="6"/>
      <c r="B952" s="32"/>
      <c r="C952" s="32"/>
      <c r="D952" s="32"/>
      <c r="E952" s="32"/>
      <c r="F952" s="32"/>
      <c r="G952" s="38"/>
      <c r="H952" s="35"/>
      <c r="I952" s="32"/>
      <c r="J952" s="40" t="str">
        <f t="shared" si="14"/>
        <v/>
      </c>
      <c r="K952" s="12" t="str">
        <f>IF(E952="","",IFERROR(VLOOKUP(E952,'1. Setup'!$A$19:$D$56,2,FALSE()),""))</f>
        <v/>
      </c>
      <c r="L952" s="12" t="str">
        <f>IF(E952="","",IFERROR(VLOOKUP(E952,'1. Setup'!$A$19:$D$56,3,FALSE()),""))</f>
        <v/>
      </c>
      <c r="M952" s="12" t="str">
        <f>IF(F952="","",IFERROR(VLOOKUP(F952,'1. Setup'!$F$5:$I$14,2,FALSE()),""))</f>
        <v/>
      </c>
      <c r="N952" s="12" t="str">
        <f>IF(F952="","",IFERROR(VLOOKUP(F952,'1. Setup'!$F$5:$I$14,3,FALSE()),""))</f>
        <v/>
      </c>
      <c r="O952" s="12" t="str">
        <f>IF(E952="","",IFERROR(VLOOKUP(E952,'1. Setup'!$A$19:$D$56,4,FALSE()),""))</f>
        <v/>
      </c>
    </row>
    <row r="953" spans="1:15" ht="15" x14ac:dyDescent="0.25">
      <c r="A953" s="6"/>
      <c r="B953" s="32"/>
      <c r="C953" s="32"/>
      <c r="D953" s="32"/>
      <c r="E953" s="32"/>
      <c r="F953" s="32"/>
      <c r="G953" s="38"/>
      <c r="H953" s="35"/>
      <c r="I953" s="32"/>
      <c r="J953" s="40" t="str">
        <f t="shared" si="14"/>
        <v/>
      </c>
      <c r="K953" s="12" t="str">
        <f>IF(E953="","",IFERROR(VLOOKUP(E953,'1. Setup'!$A$19:$D$56,2,FALSE()),""))</f>
        <v/>
      </c>
      <c r="L953" s="12" t="str">
        <f>IF(E953="","",IFERROR(VLOOKUP(E953,'1. Setup'!$A$19:$D$56,3,FALSE()),""))</f>
        <v/>
      </c>
      <c r="M953" s="12" t="str">
        <f>IF(F953="","",IFERROR(VLOOKUP(F953,'1. Setup'!$F$5:$I$14,2,FALSE()),""))</f>
        <v/>
      </c>
      <c r="N953" s="12" t="str">
        <f>IF(F953="","",IFERROR(VLOOKUP(F953,'1. Setup'!$F$5:$I$14,3,FALSE()),""))</f>
        <v/>
      </c>
      <c r="O953" s="12" t="str">
        <f>IF(E953="","",IFERROR(VLOOKUP(E953,'1. Setup'!$A$19:$D$56,4,FALSE()),""))</f>
        <v/>
      </c>
    </row>
    <row r="954" spans="1:15" ht="15" x14ac:dyDescent="0.25">
      <c r="A954" s="6"/>
      <c r="B954" s="32"/>
      <c r="C954" s="32"/>
      <c r="D954" s="32"/>
      <c r="E954" s="32"/>
      <c r="F954" s="32"/>
      <c r="G954" s="38"/>
      <c r="H954" s="35"/>
      <c r="I954" s="32"/>
      <c r="J954" s="40" t="str">
        <f t="shared" si="14"/>
        <v/>
      </c>
      <c r="K954" s="12" t="str">
        <f>IF(E954="","",IFERROR(VLOOKUP(E954,'1. Setup'!$A$19:$D$56,2,FALSE()),""))</f>
        <v/>
      </c>
      <c r="L954" s="12" t="str">
        <f>IF(E954="","",IFERROR(VLOOKUP(E954,'1. Setup'!$A$19:$D$56,3,FALSE()),""))</f>
        <v/>
      </c>
      <c r="M954" s="12" t="str">
        <f>IF(F954="","",IFERROR(VLOOKUP(F954,'1. Setup'!$F$5:$I$14,2,FALSE()),""))</f>
        <v/>
      </c>
      <c r="N954" s="12" t="str">
        <f>IF(F954="","",IFERROR(VLOOKUP(F954,'1. Setup'!$F$5:$I$14,3,FALSE()),""))</f>
        <v/>
      </c>
      <c r="O954" s="12" t="str">
        <f>IF(E954="","",IFERROR(VLOOKUP(E954,'1. Setup'!$A$19:$D$56,4,FALSE()),""))</f>
        <v/>
      </c>
    </row>
    <row r="955" spans="1:15" ht="15" x14ac:dyDescent="0.25">
      <c r="A955" s="6"/>
      <c r="B955" s="32"/>
      <c r="C955" s="32"/>
      <c r="D955" s="32"/>
      <c r="E955" s="32"/>
      <c r="F955" s="32"/>
      <c r="G955" s="38"/>
      <c r="H955" s="35"/>
      <c r="I955" s="32"/>
      <c r="J955" s="40" t="str">
        <f t="shared" si="14"/>
        <v/>
      </c>
      <c r="K955" s="12" t="str">
        <f>IF(E955="","",IFERROR(VLOOKUP(E955,'1. Setup'!$A$19:$D$56,2,FALSE()),""))</f>
        <v/>
      </c>
      <c r="L955" s="12" t="str">
        <f>IF(E955="","",IFERROR(VLOOKUP(E955,'1. Setup'!$A$19:$D$56,3,FALSE()),""))</f>
        <v/>
      </c>
      <c r="M955" s="12" t="str">
        <f>IF(F955="","",IFERROR(VLOOKUP(F955,'1. Setup'!$F$5:$I$14,2,FALSE()),""))</f>
        <v/>
      </c>
      <c r="N955" s="12" t="str">
        <f>IF(F955="","",IFERROR(VLOOKUP(F955,'1. Setup'!$F$5:$I$14,3,FALSE()),""))</f>
        <v/>
      </c>
      <c r="O955" s="12" t="str">
        <f>IF(E955="","",IFERROR(VLOOKUP(E955,'1. Setup'!$A$19:$D$56,4,FALSE()),""))</f>
        <v/>
      </c>
    </row>
    <row r="956" spans="1:15" ht="15" x14ac:dyDescent="0.25">
      <c r="A956" s="6"/>
      <c r="B956" s="32"/>
      <c r="C956" s="32"/>
      <c r="D956" s="32"/>
      <c r="E956" s="32"/>
      <c r="F956" s="32"/>
      <c r="G956" s="38"/>
      <c r="H956" s="35"/>
      <c r="I956" s="32"/>
      <c r="J956" s="40" t="str">
        <f t="shared" si="14"/>
        <v/>
      </c>
      <c r="K956" s="12" t="str">
        <f>IF(E956="","",IFERROR(VLOOKUP(E956,'1. Setup'!$A$19:$D$56,2,FALSE()),""))</f>
        <v/>
      </c>
      <c r="L956" s="12" t="str">
        <f>IF(E956="","",IFERROR(VLOOKUP(E956,'1. Setup'!$A$19:$D$56,3,FALSE()),""))</f>
        <v/>
      </c>
      <c r="M956" s="12" t="str">
        <f>IF(F956="","",IFERROR(VLOOKUP(F956,'1. Setup'!$F$5:$I$14,2,FALSE()),""))</f>
        <v/>
      </c>
      <c r="N956" s="12" t="str">
        <f>IF(F956="","",IFERROR(VLOOKUP(F956,'1. Setup'!$F$5:$I$14,3,FALSE()),""))</f>
        <v/>
      </c>
      <c r="O956" s="12" t="str">
        <f>IF(E956="","",IFERROR(VLOOKUP(E956,'1. Setup'!$A$19:$D$56,4,FALSE()),""))</f>
        <v/>
      </c>
    </row>
    <row r="957" spans="1:15" ht="15" x14ac:dyDescent="0.25">
      <c r="A957" s="6"/>
      <c r="B957" s="32"/>
      <c r="C957" s="32"/>
      <c r="D957" s="32"/>
      <c r="E957" s="32"/>
      <c r="F957" s="32"/>
      <c r="G957" s="38"/>
      <c r="H957" s="35"/>
      <c r="I957" s="32"/>
      <c r="J957" s="40" t="str">
        <f t="shared" si="14"/>
        <v/>
      </c>
      <c r="K957" s="12" t="str">
        <f>IF(E957="","",IFERROR(VLOOKUP(E957,'1. Setup'!$A$19:$D$56,2,FALSE()),""))</f>
        <v/>
      </c>
      <c r="L957" s="12" t="str">
        <f>IF(E957="","",IFERROR(VLOOKUP(E957,'1. Setup'!$A$19:$D$56,3,FALSE()),""))</f>
        <v/>
      </c>
      <c r="M957" s="12" t="str">
        <f>IF(F957="","",IFERROR(VLOOKUP(F957,'1. Setup'!$F$5:$I$14,2,FALSE()),""))</f>
        <v/>
      </c>
      <c r="N957" s="12" t="str">
        <f>IF(F957="","",IFERROR(VLOOKUP(F957,'1. Setup'!$F$5:$I$14,3,FALSE()),""))</f>
        <v/>
      </c>
      <c r="O957" s="12" t="str">
        <f>IF(E957="","",IFERROR(VLOOKUP(E957,'1. Setup'!$A$19:$D$56,4,FALSE()),""))</f>
        <v/>
      </c>
    </row>
    <row r="958" spans="1:15" ht="15" x14ac:dyDescent="0.25">
      <c r="A958" s="6"/>
      <c r="B958" s="32"/>
      <c r="C958" s="32"/>
      <c r="D958" s="32"/>
      <c r="E958" s="32"/>
      <c r="F958" s="32"/>
      <c r="G958" s="38"/>
      <c r="H958" s="35"/>
      <c r="I958" s="32"/>
      <c r="J958" s="40" t="str">
        <f t="shared" ref="J958:J1000" si="15">IF(A958="","",MONTH(A958))</f>
        <v/>
      </c>
      <c r="K958" s="12" t="str">
        <f>IF(E958="","",IFERROR(VLOOKUP(E958,'1. Setup'!$A$19:$D$56,2,FALSE()),""))</f>
        <v/>
      </c>
      <c r="L958" s="12" t="str">
        <f>IF(E958="","",IFERROR(VLOOKUP(E958,'1. Setup'!$A$19:$D$56,3,FALSE()),""))</f>
        <v/>
      </c>
      <c r="M958" s="12" t="str">
        <f>IF(F958="","",IFERROR(VLOOKUP(F958,'1. Setup'!$F$5:$I$14,2,FALSE()),""))</f>
        <v/>
      </c>
      <c r="N958" s="12" t="str">
        <f>IF(F958="","",IFERROR(VLOOKUP(F958,'1. Setup'!$F$5:$I$14,3,FALSE()),""))</f>
        <v/>
      </c>
      <c r="O958" s="12" t="str">
        <f>IF(E958="","",IFERROR(VLOOKUP(E958,'1. Setup'!$A$19:$D$56,4,FALSE()),""))</f>
        <v/>
      </c>
    </row>
    <row r="959" spans="1:15" ht="15" x14ac:dyDescent="0.25">
      <c r="A959" s="6"/>
      <c r="B959" s="32"/>
      <c r="C959" s="32"/>
      <c r="D959" s="32"/>
      <c r="E959" s="32"/>
      <c r="F959" s="32"/>
      <c r="G959" s="38"/>
      <c r="H959" s="35"/>
      <c r="I959" s="32"/>
      <c r="J959" s="40" t="str">
        <f t="shared" si="15"/>
        <v/>
      </c>
      <c r="K959" s="12" t="str">
        <f>IF(E959="","",IFERROR(VLOOKUP(E959,'1. Setup'!$A$19:$D$56,2,FALSE()),""))</f>
        <v/>
      </c>
      <c r="L959" s="12" t="str">
        <f>IF(E959="","",IFERROR(VLOOKUP(E959,'1. Setup'!$A$19:$D$56,3,FALSE()),""))</f>
        <v/>
      </c>
      <c r="M959" s="12" t="str">
        <f>IF(F959="","",IFERROR(VLOOKUP(F959,'1. Setup'!$F$5:$I$14,2,FALSE()),""))</f>
        <v/>
      </c>
      <c r="N959" s="12" t="str">
        <f>IF(F959="","",IFERROR(VLOOKUP(F959,'1. Setup'!$F$5:$I$14,3,FALSE()),""))</f>
        <v/>
      </c>
      <c r="O959" s="12" t="str">
        <f>IF(E959="","",IFERROR(VLOOKUP(E959,'1. Setup'!$A$19:$D$56,4,FALSE()),""))</f>
        <v/>
      </c>
    </row>
    <row r="960" spans="1:15" ht="15" x14ac:dyDescent="0.25">
      <c r="A960" s="6"/>
      <c r="B960" s="32"/>
      <c r="C960" s="32"/>
      <c r="D960" s="32"/>
      <c r="E960" s="32"/>
      <c r="F960" s="32"/>
      <c r="G960" s="38"/>
      <c r="H960" s="35"/>
      <c r="I960" s="32"/>
      <c r="J960" s="40" t="str">
        <f t="shared" si="15"/>
        <v/>
      </c>
      <c r="K960" s="12" t="str">
        <f>IF(E960="","",IFERROR(VLOOKUP(E960,'1. Setup'!$A$19:$D$56,2,FALSE()),""))</f>
        <v/>
      </c>
      <c r="L960" s="12" t="str">
        <f>IF(E960="","",IFERROR(VLOOKUP(E960,'1. Setup'!$A$19:$D$56,3,FALSE()),""))</f>
        <v/>
      </c>
      <c r="M960" s="12" t="str">
        <f>IF(F960="","",IFERROR(VLOOKUP(F960,'1. Setup'!$F$5:$I$14,2,FALSE()),""))</f>
        <v/>
      </c>
      <c r="N960" s="12" t="str">
        <f>IF(F960="","",IFERROR(VLOOKUP(F960,'1. Setup'!$F$5:$I$14,3,FALSE()),""))</f>
        <v/>
      </c>
      <c r="O960" s="12" t="str">
        <f>IF(E960="","",IFERROR(VLOOKUP(E960,'1. Setup'!$A$19:$D$56,4,FALSE()),""))</f>
        <v/>
      </c>
    </row>
    <row r="961" spans="1:15" ht="15" x14ac:dyDescent="0.25">
      <c r="A961" s="6"/>
      <c r="B961" s="32"/>
      <c r="C961" s="32"/>
      <c r="D961" s="32"/>
      <c r="E961" s="32"/>
      <c r="F961" s="32"/>
      <c r="G961" s="38"/>
      <c r="H961" s="35"/>
      <c r="I961" s="32"/>
      <c r="J961" s="40" t="str">
        <f t="shared" si="15"/>
        <v/>
      </c>
      <c r="K961" s="12" t="str">
        <f>IF(E961="","",IFERROR(VLOOKUP(E961,'1. Setup'!$A$19:$D$56,2,FALSE()),""))</f>
        <v/>
      </c>
      <c r="L961" s="12" t="str">
        <f>IF(E961="","",IFERROR(VLOOKUP(E961,'1. Setup'!$A$19:$D$56,3,FALSE()),""))</f>
        <v/>
      </c>
      <c r="M961" s="12" t="str">
        <f>IF(F961="","",IFERROR(VLOOKUP(F961,'1. Setup'!$F$5:$I$14,2,FALSE()),""))</f>
        <v/>
      </c>
      <c r="N961" s="12" t="str">
        <f>IF(F961="","",IFERROR(VLOOKUP(F961,'1. Setup'!$F$5:$I$14,3,FALSE()),""))</f>
        <v/>
      </c>
      <c r="O961" s="12" t="str">
        <f>IF(E961="","",IFERROR(VLOOKUP(E961,'1. Setup'!$A$19:$D$56,4,FALSE()),""))</f>
        <v/>
      </c>
    </row>
    <row r="962" spans="1:15" ht="15" x14ac:dyDescent="0.25">
      <c r="A962" s="6"/>
      <c r="B962" s="32"/>
      <c r="C962" s="32"/>
      <c r="D962" s="32"/>
      <c r="E962" s="32"/>
      <c r="F962" s="32"/>
      <c r="G962" s="38"/>
      <c r="H962" s="35"/>
      <c r="I962" s="32"/>
      <c r="J962" s="40" t="str">
        <f t="shared" si="15"/>
        <v/>
      </c>
      <c r="K962" s="12" t="str">
        <f>IF(E962="","",IFERROR(VLOOKUP(E962,'1. Setup'!$A$19:$D$56,2,FALSE()),""))</f>
        <v/>
      </c>
      <c r="L962" s="12" t="str">
        <f>IF(E962="","",IFERROR(VLOOKUP(E962,'1. Setup'!$A$19:$D$56,3,FALSE()),""))</f>
        <v/>
      </c>
      <c r="M962" s="12" t="str">
        <f>IF(F962="","",IFERROR(VLOOKUP(F962,'1. Setup'!$F$5:$I$14,2,FALSE()),""))</f>
        <v/>
      </c>
      <c r="N962" s="12" t="str">
        <f>IF(F962="","",IFERROR(VLOOKUP(F962,'1. Setup'!$F$5:$I$14,3,FALSE()),""))</f>
        <v/>
      </c>
      <c r="O962" s="12" t="str">
        <f>IF(E962="","",IFERROR(VLOOKUP(E962,'1. Setup'!$A$19:$D$56,4,FALSE()),""))</f>
        <v/>
      </c>
    </row>
    <row r="963" spans="1:15" ht="15" x14ac:dyDescent="0.25">
      <c r="A963" s="6"/>
      <c r="B963" s="32"/>
      <c r="C963" s="32"/>
      <c r="D963" s="32"/>
      <c r="E963" s="32"/>
      <c r="F963" s="32"/>
      <c r="G963" s="38"/>
      <c r="H963" s="35"/>
      <c r="I963" s="32"/>
      <c r="J963" s="40" t="str">
        <f t="shared" si="15"/>
        <v/>
      </c>
      <c r="K963" s="12" t="str">
        <f>IF(E963="","",IFERROR(VLOOKUP(E963,'1. Setup'!$A$19:$D$56,2,FALSE()),""))</f>
        <v/>
      </c>
      <c r="L963" s="12" t="str">
        <f>IF(E963="","",IFERROR(VLOOKUP(E963,'1. Setup'!$A$19:$D$56,3,FALSE()),""))</f>
        <v/>
      </c>
      <c r="M963" s="12" t="str">
        <f>IF(F963="","",IFERROR(VLOOKUP(F963,'1. Setup'!$F$5:$I$14,2,FALSE()),""))</f>
        <v/>
      </c>
      <c r="N963" s="12" t="str">
        <f>IF(F963="","",IFERROR(VLOOKUP(F963,'1. Setup'!$F$5:$I$14,3,FALSE()),""))</f>
        <v/>
      </c>
      <c r="O963" s="12" t="str">
        <f>IF(E963="","",IFERROR(VLOOKUP(E963,'1. Setup'!$A$19:$D$56,4,FALSE()),""))</f>
        <v/>
      </c>
    </row>
    <row r="964" spans="1:15" ht="15" x14ac:dyDescent="0.25">
      <c r="A964" s="6"/>
      <c r="B964" s="32"/>
      <c r="C964" s="32"/>
      <c r="D964" s="32"/>
      <c r="E964" s="32"/>
      <c r="F964" s="32"/>
      <c r="G964" s="38"/>
      <c r="H964" s="35"/>
      <c r="I964" s="32"/>
      <c r="J964" s="40" t="str">
        <f t="shared" si="15"/>
        <v/>
      </c>
      <c r="K964" s="12" t="str">
        <f>IF(E964="","",IFERROR(VLOOKUP(E964,'1. Setup'!$A$19:$D$56,2,FALSE()),""))</f>
        <v/>
      </c>
      <c r="L964" s="12" t="str">
        <f>IF(E964="","",IFERROR(VLOOKUP(E964,'1. Setup'!$A$19:$D$56,3,FALSE()),""))</f>
        <v/>
      </c>
      <c r="M964" s="12" t="str">
        <f>IF(F964="","",IFERROR(VLOOKUP(F964,'1. Setup'!$F$5:$I$14,2,FALSE()),""))</f>
        <v/>
      </c>
      <c r="N964" s="12" t="str">
        <f>IF(F964="","",IFERROR(VLOOKUP(F964,'1. Setup'!$F$5:$I$14,3,FALSE()),""))</f>
        <v/>
      </c>
      <c r="O964" s="12" t="str">
        <f>IF(E964="","",IFERROR(VLOOKUP(E964,'1. Setup'!$A$19:$D$56,4,FALSE()),""))</f>
        <v/>
      </c>
    </row>
    <row r="965" spans="1:15" ht="15" x14ac:dyDescent="0.25">
      <c r="A965" s="6"/>
      <c r="B965" s="32"/>
      <c r="C965" s="32"/>
      <c r="D965" s="32"/>
      <c r="E965" s="32"/>
      <c r="F965" s="32"/>
      <c r="G965" s="38"/>
      <c r="H965" s="35"/>
      <c r="I965" s="32"/>
      <c r="J965" s="40" t="str">
        <f t="shared" si="15"/>
        <v/>
      </c>
      <c r="K965" s="12" t="str">
        <f>IF(E965="","",IFERROR(VLOOKUP(E965,'1. Setup'!$A$19:$D$56,2,FALSE()),""))</f>
        <v/>
      </c>
      <c r="L965" s="12" t="str">
        <f>IF(E965="","",IFERROR(VLOOKUP(E965,'1. Setup'!$A$19:$D$56,3,FALSE()),""))</f>
        <v/>
      </c>
      <c r="M965" s="12" t="str">
        <f>IF(F965="","",IFERROR(VLOOKUP(F965,'1. Setup'!$F$5:$I$14,2,FALSE()),""))</f>
        <v/>
      </c>
      <c r="N965" s="12" t="str">
        <f>IF(F965="","",IFERROR(VLOOKUP(F965,'1. Setup'!$F$5:$I$14,3,FALSE()),""))</f>
        <v/>
      </c>
      <c r="O965" s="12" t="str">
        <f>IF(E965="","",IFERROR(VLOOKUP(E965,'1. Setup'!$A$19:$D$56,4,FALSE()),""))</f>
        <v/>
      </c>
    </row>
    <row r="966" spans="1:15" ht="15" x14ac:dyDescent="0.25">
      <c r="A966" s="6"/>
      <c r="B966" s="32"/>
      <c r="C966" s="32"/>
      <c r="D966" s="32"/>
      <c r="E966" s="32"/>
      <c r="F966" s="32"/>
      <c r="G966" s="38"/>
      <c r="H966" s="35"/>
      <c r="I966" s="32"/>
      <c r="J966" s="40" t="str">
        <f t="shared" si="15"/>
        <v/>
      </c>
      <c r="K966" s="12" t="str">
        <f>IF(E966="","",IFERROR(VLOOKUP(E966,'1. Setup'!$A$19:$D$56,2,FALSE()),""))</f>
        <v/>
      </c>
      <c r="L966" s="12" t="str">
        <f>IF(E966="","",IFERROR(VLOOKUP(E966,'1. Setup'!$A$19:$D$56,3,FALSE()),""))</f>
        <v/>
      </c>
      <c r="M966" s="12" t="str">
        <f>IF(F966="","",IFERROR(VLOOKUP(F966,'1. Setup'!$F$5:$I$14,2,FALSE()),""))</f>
        <v/>
      </c>
      <c r="N966" s="12" t="str">
        <f>IF(F966="","",IFERROR(VLOOKUP(F966,'1. Setup'!$F$5:$I$14,3,FALSE()),""))</f>
        <v/>
      </c>
      <c r="O966" s="12" t="str">
        <f>IF(E966="","",IFERROR(VLOOKUP(E966,'1. Setup'!$A$19:$D$56,4,FALSE()),""))</f>
        <v/>
      </c>
    </row>
    <row r="967" spans="1:15" ht="15" x14ac:dyDescent="0.25">
      <c r="A967" s="6"/>
      <c r="B967" s="32"/>
      <c r="C967" s="32"/>
      <c r="D967" s="32"/>
      <c r="E967" s="32"/>
      <c r="F967" s="32"/>
      <c r="G967" s="38"/>
      <c r="H967" s="35"/>
      <c r="I967" s="32"/>
      <c r="J967" s="40" t="str">
        <f t="shared" si="15"/>
        <v/>
      </c>
      <c r="K967" s="12" t="str">
        <f>IF(E967="","",IFERROR(VLOOKUP(E967,'1. Setup'!$A$19:$D$56,2,FALSE()),""))</f>
        <v/>
      </c>
      <c r="L967" s="12" t="str">
        <f>IF(E967="","",IFERROR(VLOOKUP(E967,'1. Setup'!$A$19:$D$56,3,FALSE()),""))</f>
        <v/>
      </c>
      <c r="M967" s="12" t="str">
        <f>IF(F967="","",IFERROR(VLOOKUP(F967,'1. Setup'!$F$5:$I$14,2,FALSE()),""))</f>
        <v/>
      </c>
      <c r="N967" s="12" t="str">
        <f>IF(F967="","",IFERROR(VLOOKUP(F967,'1. Setup'!$F$5:$I$14,3,FALSE()),""))</f>
        <v/>
      </c>
      <c r="O967" s="12" t="str">
        <f>IF(E967="","",IFERROR(VLOOKUP(E967,'1. Setup'!$A$19:$D$56,4,FALSE()),""))</f>
        <v/>
      </c>
    </row>
    <row r="968" spans="1:15" ht="15" x14ac:dyDescent="0.25">
      <c r="A968" s="6"/>
      <c r="B968" s="32"/>
      <c r="C968" s="32"/>
      <c r="D968" s="32"/>
      <c r="E968" s="32"/>
      <c r="F968" s="32"/>
      <c r="G968" s="38"/>
      <c r="H968" s="35"/>
      <c r="I968" s="32"/>
      <c r="J968" s="40" t="str">
        <f t="shared" si="15"/>
        <v/>
      </c>
      <c r="K968" s="12" t="str">
        <f>IF(E968="","",IFERROR(VLOOKUP(E968,'1. Setup'!$A$19:$D$56,2,FALSE()),""))</f>
        <v/>
      </c>
      <c r="L968" s="12" t="str">
        <f>IF(E968="","",IFERROR(VLOOKUP(E968,'1. Setup'!$A$19:$D$56,3,FALSE()),""))</f>
        <v/>
      </c>
      <c r="M968" s="12" t="str">
        <f>IF(F968="","",IFERROR(VLOOKUP(F968,'1. Setup'!$F$5:$I$14,2,FALSE()),""))</f>
        <v/>
      </c>
      <c r="N968" s="12" t="str">
        <f>IF(F968="","",IFERROR(VLOOKUP(F968,'1. Setup'!$F$5:$I$14,3,FALSE()),""))</f>
        <v/>
      </c>
      <c r="O968" s="12" t="str">
        <f>IF(E968="","",IFERROR(VLOOKUP(E968,'1. Setup'!$A$19:$D$56,4,FALSE()),""))</f>
        <v/>
      </c>
    </row>
    <row r="969" spans="1:15" ht="15" x14ac:dyDescent="0.25">
      <c r="A969" s="6"/>
      <c r="B969" s="32"/>
      <c r="C969" s="32"/>
      <c r="D969" s="32"/>
      <c r="E969" s="32"/>
      <c r="F969" s="32"/>
      <c r="G969" s="38"/>
      <c r="H969" s="35"/>
      <c r="I969" s="32"/>
      <c r="J969" s="40" t="str">
        <f t="shared" si="15"/>
        <v/>
      </c>
      <c r="K969" s="12" t="str">
        <f>IF(E969="","",IFERROR(VLOOKUP(E969,'1. Setup'!$A$19:$D$56,2,FALSE()),""))</f>
        <v/>
      </c>
      <c r="L969" s="12" t="str">
        <f>IF(E969="","",IFERROR(VLOOKUP(E969,'1. Setup'!$A$19:$D$56,3,FALSE()),""))</f>
        <v/>
      </c>
      <c r="M969" s="12" t="str">
        <f>IF(F969="","",IFERROR(VLOOKUP(F969,'1. Setup'!$F$5:$I$14,2,FALSE()),""))</f>
        <v/>
      </c>
      <c r="N969" s="12" t="str">
        <f>IF(F969="","",IFERROR(VLOOKUP(F969,'1. Setup'!$F$5:$I$14,3,FALSE()),""))</f>
        <v/>
      </c>
      <c r="O969" s="12" t="str">
        <f>IF(E969="","",IFERROR(VLOOKUP(E969,'1. Setup'!$A$19:$D$56,4,FALSE()),""))</f>
        <v/>
      </c>
    </row>
    <row r="970" spans="1:15" ht="15" x14ac:dyDescent="0.25">
      <c r="A970" s="6"/>
      <c r="B970" s="32"/>
      <c r="C970" s="32"/>
      <c r="D970" s="32"/>
      <c r="E970" s="32"/>
      <c r="F970" s="32"/>
      <c r="G970" s="38"/>
      <c r="H970" s="35"/>
      <c r="I970" s="32"/>
      <c r="J970" s="40" t="str">
        <f t="shared" si="15"/>
        <v/>
      </c>
      <c r="K970" s="12" t="str">
        <f>IF(E970="","",IFERROR(VLOOKUP(E970,'1. Setup'!$A$19:$D$56,2,FALSE()),""))</f>
        <v/>
      </c>
      <c r="L970" s="12" t="str">
        <f>IF(E970="","",IFERROR(VLOOKUP(E970,'1. Setup'!$A$19:$D$56,3,FALSE()),""))</f>
        <v/>
      </c>
      <c r="M970" s="12" t="str">
        <f>IF(F970="","",IFERROR(VLOOKUP(F970,'1. Setup'!$F$5:$I$14,2,FALSE()),""))</f>
        <v/>
      </c>
      <c r="N970" s="12" t="str">
        <f>IF(F970="","",IFERROR(VLOOKUP(F970,'1. Setup'!$F$5:$I$14,3,FALSE()),""))</f>
        <v/>
      </c>
      <c r="O970" s="12" t="str">
        <f>IF(E970="","",IFERROR(VLOOKUP(E970,'1. Setup'!$A$19:$D$56,4,FALSE()),""))</f>
        <v/>
      </c>
    </row>
    <row r="971" spans="1:15" ht="15" x14ac:dyDescent="0.25">
      <c r="A971" s="6"/>
      <c r="B971" s="32"/>
      <c r="C971" s="32"/>
      <c r="D971" s="32"/>
      <c r="E971" s="32"/>
      <c r="F971" s="32"/>
      <c r="G971" s="38"/>
      <c r="H971" s="35"/>
      <c r="I971" s="32"/>
      <c r="J971" s="40" t="str">
        <f t="shared" si="15"/>
        <v/>
      </c>
      <c r="K971" s="12" t="str">
        <f>IF(E971="","",IFERROR(VLOOKUP(E971,'1. Setup'!$A$19:$D$56,2,FALSE()),""))</f>
        <v/>
      </c>
      <c r="L971" s="12" t="str">
        <f>IF(E971="","",IFERROR(VLOOKUP(E971,'1. Setup'!$A$19:$D$56,3,FALSE()),""))</f>
        <v/>
      </c>
      <c r="M971" s="12" t="str">
        <f>IF(F971="","",IFERROR(VLOOKUP(F971,'1. Setup'!$F$5:$I$14,2,FALSE()),""))</f>
        <v/>
      </c>
      <c r="N971" s="12" t="str">
        <f>IF(F971="","",IFERROR(VLOOKUP(F971,'1. Setup'!$F$5:$I$14,3,FALSE()),""))</f>
        <v/>
      </c>
      <c r="O971" s="12" t="str">
        <f>IF(E971="","",IFERROR(VLOOKUP(E971,'1. Setup'!$A$19:$D$56,4,FALSE()),""))</f>
        <v/>
      </c>
    </row>
    <row r="972" spans="1:15" ht="15" x14ac:dyDescent="0.25">
      <c r="A972" s="6"/>
      <c r="B972" s="32"/>
      <c r="C972" s="32"/>
      <c r="D972" s="32"/>
      <c r="E972" s="32"/>
      <c r="F972" s="32"/>
      <c r="G972" s="38"/>
      <c r="H972" s="35"/>
      <c r="I972" s="32"/>
      <c r="J972" s="40" t="str">
        <f t="shared" si="15"/>
        <v/>
      </c>
      <c r="K972" s="12" t="str">
        <f>IF(E972="","",IFERROR(VLOOKUP(E972,'1. Setup'!$A$19:$D$56,2,FALSE()),""))</f>
        <v/>
      </c>
      <c r="L972" s="12" t="str">
        <f>IF(E972="","",IFERROR(VLOOKUP(E972,'1. Setup'!$A$19:$D$56,3,FALSE()),""))</f>
        <v/>
      </c>
      <c r="M972" s="12" t="str">
        <f>IF(F972="","",IFERROR(VLOOKUP(F972,'1. Setup'!$F$5:$I$14,2,FALSE()),""))</f>
        <v/>
      </c>
      <c r="N972" s="12" t="str">
        <f>IF(F972="","",IFERROR(VLOOKUP(F972,'1. Setup'!$F$5:$I$14,3,FALSE()),""))</f>
        <v/>
      </c>
      <c r="O972" s="12" t="str">
        <f>IF(E972="","",IFERROR(VLOOKUP(E972,'1. Setup'!$A$19:$D$56,4,FALSE()),""))</f>
        <v/>
      </c>
    </row>
    <row r="973" spans="1:15" ht="15" x14ac:dyDescent="0.25">
      <c r="A973" s="6"/>
      <c r="B973" s="32"/>
      <c r="C973" s="32"/>
      <c r="D973" s="32"/>
      <c r="E973" s="32"/>
      <c r="F973" s="32"/>
      <c r="G973" s="38"/>
      <c r="H973" s="35"/>
      <c r="I973" s="32"/>
      <c r="J973" s="40" t="str">
        <f t="shared" si="15"/>
        <v/>
      </c>
      <c r="K973" s="12" t="str">
        <f>IF(E973="","",IFERROR(VLOOKUP(E973,'1. Setup'!$A$19:$D$56,2,FALSE()),""))</f>
        <v/>
      </c>
      <c r="L973" s="12" t="str">
        <f>IF(E973="","",IFERROR(VLOOKUP(E973,'1. Setup'!$A$19:$D$56,3,FALSE()),""))</f>
        <v/>
      </c>
      <c r="M973" s="12" t="str">
        <f>IF(F973="","",IFERROR(VLOOKUP(F973,'1. Setup'!$F$5:$I$14,2,FALSE()),""))</f>
        <v/>
      </c>
      <c r="N973" s="12" t="str">
        <f>IF(F973="","",IFERROR(VLOOKUP(F973,'1. Setup'!$F$5:$I$14,3,FALSE()),""))</f>
        <v/>
      </c>
      <c r="O973" s="12" t="str">
        <f>IF(E973="","",IFERROR(VLOOKUP(E973,'1. Setup'!$A$19:$D$56,4,FALSE()),""))</f>
        <v/>
      </c>
    </row>
    <row r="974" spans="1:15" ht="15" x14ac:dyDescent="0.25">
      <c r="A974" s="6"/>
      <c r="B974" s="32"/>
      <c r="C974" s="32"/>
      <c r="D974" s="32"/>
      <c r="E974" s="32"/>
      <c r="F974" s="32"/>
      <c r="G974" s="38"/>
      <c r="H974" s="35"/>
      <c r="I974" s="32"/>
      <c r="J974" s="40" t="str">
        <f t="shared" si="15"/>
        <v/>
      </c>
      <c r="K974" s="12" t="str">
        <f>IF(E974="","",IFERROR(VLOOKUP(E974,'1. Setup'!$A$19:$D$56,2,FALSE()),""))</f>
        <v/>
      </c>
      <c r="L974" s="12" t="str">
        <f>IF(E974="","",IFERROR(VLOOKUP(E974,'1. Setup'!$A$19:$D$56,3,FALSE()),""))</f>
        <v/>
      </c>
      <c r="M974" s="12" t="str">
        <f>IF(F974="","",IFERROR(VLOOKUP(F974,'1. Setup'!$F$5:$I$14,2,FALSE()),""))</f>
        <v/>
      </c>
      <c r="N974" s="12" t="str">
        <f>IF(F974="","",IFERROR(VLOOKUP(F974,'1. Setup'!$F$5:$I$14,3,FALSE()),""))</f>
        <v/>
      </c>
      <c r="O974" s="12" t="str">
        <f>IF(E974="","",IFERROR(VLOOKUP(E974,'1. Setup'!$A$19:$D$56,4,FALSE()),""))</f>
        <v/>
      </c>
    </row>
    <row r="975" spans="1:15" ht="15" x14ac:dyDescent="0.25">
      <c r="A975" s="6"/>
      <c r="B975" s="32"/>
      <c r="C975" s="32"/>
      <c r="D975" s="32"/>
      <c r="E975" s="32"/>
      <c r="F975" s="32"/>
      <c r="G975" s="38"/>
      <c r="H975" s="35"/>
      <c r="I975" s="32"/>
      <c r="J975" s="40" t="str">
        <f t="shared" si="15"/>
        <v/>
      </c>
      <c r="K975" s="12" t="str">
        <f>IF(E975="","",IFERROR(VLOOKUP(E975,'1. Setup'!$A$19:$D$56,2,FALSE()),""))</f>
        <v/>
      </c>
      <c r="L975" s="12" t="str">
        <f>IF(E975="","",IFERROR(VLOOKUP(E975,'1. Setup'!$A$19:$D$56,3,FALSE()),""))</f>
        <v/>
      </c>
      <c r="M975" s="12" t="str">
        <f>IF(F975="","",IFERROR(VLOOKUP(F975,'1. Setup'!$F$5:$I$14,2,FALSE()),""))</f>
        <v/>
      </c>
      <c r="N975" s="12" t="str">
        <f>IF(F975="","",IFERROR(VLOOKUP(F975,'1. Setup'!$F$5:$I$14,3,FALSE()),""))</f>
        <v/>
      </c>
      <c r="O975" s="12" t="str">
        <f>IF(E975="","",IFERROR(VLOOKUP(E975,'1. Setup'!$A$19:$D$56,4,FALSE()),""))</f>
        <v/>
      </c>
    </row>
    <row r="976" spans="1:15" ht="15" x14ac:dyDescent="0.25">
      <c r="A976" s="6"/>
      <c r="B976" s="32"/>
      <c r="C976" s="32"/>
      <c r="D976" s="32"/>
      <c r="E976" s="32"/>
      <c r="F976" s="32"/>
      <c r="G976" s="38"/>
      <c r="H976" s="35"/>
      <c r="I976" s="32"/>
      <c r="J976" s="40" t="str">
        <f t="shared" si="15"/>
        <v/>
      </c>
      <c r="K976" s="12" t="str">
        <f>IF(E976="","",IFERROR(VLOOKUP(E976,'1. Setup'!$A$19:$D$56,2,FALSE()),""))</f>
        <v/>
      </c>
      <c r="L976" s="12" t="str">
        <f>IF(E976="","",IFERROR(VLOOKUP(E976,'1. Setup'!$A$19:$D$56,3,FALSE()),""))</f>
        <v/>
      </c>
      <c r="M976" s="12" t="str">
        <f>IF(F976="","",IFERROR(VLOOKUP(F976,'1. Setup'!$F$5:$I$14,2,FALSE()),""))</f>
        <v/>
      </c>
      <c r="N976" s="12" t="str">
        <f>IF(F976="","",IFERROR(VLOOKUP(F976,'1. Setup'!$F$5:$I$14,3,FALSE()),""))</f>
        <v/>
      </c>
      <c r="O976" s="12" t="str">
        <f>IF(E976="","",IFERROR(VLOOKUP(E976,'1. Setup'!$A$19:$D$56,4,FALSE()),""))</f>
        <v/>
      </c>
    </row>
    <row r="977" spans="1:15" ht="15" x14ac:dyDescent="0.25">
      <c r="A977" s="6"/>
      <c r="B977" s="32"/>
      <c r="C977" s="32"/>
      <c r="D977" s="32"/>
      <c r="E977" s="32"/>
      <c r="F977" s="32"/>
      <c r="G977" s="38"/>
      <c r="H977" s="35"/>
      <c r="I977" s="32"/>
      <c r="J977" s="40" t="str">
        <f t="shared" si="15"/>
        <v/>
      </c>
      <c r="K977" s="12" t="str">
        <f>IF(E977="","",IFERROR(VLOOKUP(E977,'1. Setup'!$A$19:$D$56,2,FALSE()),""))</f>
        <v/>
      </c>
      <c r="L977" s="12" t="str">
        <f>IF(E977="","",IFERROR(VLOOKUP(E977,'1. Setup'!$A$19:$D$56,3,FALSE()),""))</f>
        <v/>
      </c>
      <c r="M977" s="12" t="str">
        <f>IF(F977="","",IFERROR(VLOOKUP(F977,'1. Setup'!$F$5:$I$14,2,FALSE()),""))</f>
        <v/>
      </c>
      <c r="N977" s="12" t="str">
        <f>IF(F977="","",IFERROR(VLOOKUP(F977,'1. Setup'!$F$5:$I$14,3,FALSE()),""))</f>
        <v/>
      </c>
      <c r="O977" s="12" t="str">
        <f>IF(E977="","",IFERROR(VLOOKUP(E977,'1. Setup'!$A$19:$D$56,4,FALSE()),""))</f>
        <v/>
      </c>
    </row>
    <row r="978" spans="1:15" ht="15" x14ac:dyDescent="0.25">
      <c r="A978" s="6"/>
      <c r="B978" s="32"/>
      <c r="C978" s="32"/>
      <c r="D978" s="32"/>
      <c r="E978" s="32"/>
      <c r="F978" s="32"/>
      <c r="G978" s="38"/>
      <c r="H978" s="35"/>
      <c r="I978" s="32"/>
      <c r="J978" s="40" t="str">
        <f t="shared" si="15"/>
        <v/>
      </c>
      <c r="K978" s="12" t="str">
        <f>IF(E978="","",IFERROR(VLOOKUP(E978,'1. Setup'!$A$19:$D$56,2,FALSE()),""))</f>
        <v/>
      </c>
      <c r="L978" s="12" t="str">
        <f>IF(E978="","",IFERROR(VLOOKUP(E978,'1. Setup'!$A$19:$D$56,3,FALSE()),""))</f>
        <v/>
      </c>
      <c r="M978" s="12" t="str">
        <f>IF(F978="","",IFERROR(VLOOKUP(F978,'1. Setup'!$F$5:$I$14,2,FALSE()),""))</f>
        <v/>
      </c>
      <c r="N978" s="12" t="str">
        <f>IF(F978="","",IFERROR(VLOOKUP(F978,'1. Setup'!$F$5:$I$14,3,FALSE()),""))</f>
        <v/>
      </c>
      <c r="O978" s="12" t="str">
        <f>IF(E978="","",IFERROR(VLOOKUP(E978,'1. Setup'!$A$19:$D$56,4,FALSE()),""))</f>
        <v/>
      </c>
    </row>
    <row r="979" spans="1:15" ht="15" x14ac:dyDescent="0.25">
      <c r="A979" s="6"/>
      <c r="B979" s="32"/>
      <c r="C979" s="32"/>
      <c r="D979" s="32"/>
      <c r="E979" s="32"/>
      <c r="F979" s="32"/>
      <c r="G979" s="38"/>
      <c r="H979" s="35"/>
      <c r="I979" s="32"/>
      <c r="J979" s="40" t="str">
        <f t="shared" si="15"/>
        <v/>
      </c>
      <c r="K979" s="12" t="str">
        <f>IF(E979="","",IFERROR(VLOOKUP(E979,'1. Setup'!$A$19:$D$56,2,FALSE()),""))</f>
        <v/>
      </c>
      <c r="L979" s="12" t="str">
        <f>IF(E979="","",IFERROR(VLOOKUP(E979,'1. Setup'!$A$19:$D$56,3,FALSE()),""))</f>
        <v/>
      </c>
      <c r="M979" s="12" t="str">
        <f>IF(F979="","",IFERROR(VLOOKUP(F979,'1. Setup'!$F$5:$I$14,2,FALSE()),""))</f>
        <v/>
      </c>
      <c r="N979" s="12" t="str">
        <f>IF(F979="","",IFERROR(VLOOKUP(F979,'1. Setup'!$F$5:$I$14,3,FALSE()),""))</f>
        <v/>
      </c>
      <c r="O979" s="12" t="str">
        <f>IF(E979="","",IFERROR(VLOOKUP(E979,'1. Setup'!$A$19:$D$56,4,FALSE()),""))</f>
        <v/>
      </c>
    </row>
    <row r="980" spans="1:15" ht="15" x14ac:dyDescent="0.25">
      <c r="A980" s="6"/>
      <c r="B980" s="32"/>
      <c r="C980" s="32"/>
      <c r="D980" s="32"/>
      <c r="E980" s="32"/>
      <c r="F980" s="32"/>
      <c r="G980" s="38"/>
      <c r="H980" s="35"/>
      <c r="I980" s="32"/>
      <c r="J980" s="40" t="str">
        <f t="shared" si="15"/>
        <v/>
      </c>
      <c r="K980" s="12" t="str">
        <f>IF(E980="","",IFERROR(VLOOKUP(E980,'1. Setup'!$A$19:$D$56,2,FALSE()),""))</f>
        <v/>
      </c>
      <c r="L980" s="12" t="str">
        <f>IF(E980="","",IFERROR(VLOOKUP(E980,'1. Setup'!$A$19:$D$56,3,FALSE()),""))</f>
        <v/>
      </c>
      <c r="M980" s="12" t="str">
        <f>IF(F980="","",IFERROR(VLOOKUP(F980,'1. Setup'!$F$5:$I$14,2,FALSE()),""))</f>
        <v/>
      </c>
      <c r="N980" s="12" t="str">
        <f>IF(F980="","",IFERROR(VLOOKUP(F980,'1. Setup'!$F$5:$I$14,3,FALSE()),""))</f>
        <v/>
      </c>
      <c r="O980" s="12" t="str">
        <f>IF(E980="","",IFERROR(VLOOKUP(E980,'1. Setup'!$A$19:$D$56,4,FALSE()),""))</f>
        <v/>
      </c>
    </row>
    <row r="981" spans="1:15" ht="15" x14ac:dyDescent="0.25">
      <c r="A981" s="6"/>
      <c r="B981" s="32"/>
      <c r="C981" s="32"/>
      <c r="D981" s="32"/>
      <c r="E981" s="32"/>
      <c r="F981" s="32"/>
      <c r="G981" s="38"/>
      <c r="H981" s="35"/>
      <c r="I981" s="32"/>
      <c r="J981" s="40" t="str">
        <f t="shared" si="15"/>
        <v/>
      </c>
      <c r="K981" s="12" t="str">
        <f>IF(E981="","",IFERROR(VLOOKUP(E981,'1. Setup'!$A$19:$D$56,2,FALSE()),""))</f>
        <v/>
      </c>
      <c r="L981" s="12" t="str">
        <f>IF(E981="","",IFERROR(VLOOKUP(E981,'1. Setup'!$A$19:$D$56,3,FALSE()),""))</f>
        <v/>
      </c>
      <c r="M981" s="12" t="str">
        <f>IF(F981="","",IFERROR(VLOOKUP(F981,'1. Setup'!$F$5:$I$14,2,FALSE()),""))</f>
        <v/>
      </c>
      <c r="N981" s="12" t="str">
        <f>IF(F981="","",IFERROR(VLOOKUP(F981,'1. Setup'!$F$5:$I$14,3,FALSE()),""))</f>
        <v/>
      </c>
      <c r="O981" s="12" t="str">
        <f>IF(E981="","",IFERROR(VLOOKUP(E981,'1. Setup'!$A$19:$D$56,4,FALSE()),""))</f>
        <v/>
      </c>
    </row>
    <row r="982" spans="1:15" ht="15" x14ac:dyDescent="0.25">
      <c r="A982" s="6"/>
      <c r="B982" s="32"/>
      <c r="C982" s="32"/>
      <c r="D982" s="32"/>
      <c r="E982" s="32"/>
      <c r="F982" s="32"/>
      <c r="G982" s="38"/>
      <c r="H982" s="35"/>
      <c r="I982" s="32"/>
      <c r="J982" s="40" t="str">
        <f t="shared" si="15"/>
        <v/>
      </c>
      <c r="K982" s="12" t="str">
        <f>IF(E982="","",IFERROR(VLOOKUP(E982,'1. Setup'!$A$19:$D$56,2,FALSE()),""))</f>
        <v/>
      </c>
      <c r="L982" s="12" t="str">
        <f>IF(E982="","",IFERROR(VLOOKUP(E982,'1. Setup'!$A$19:$D$56,3,FALSE()),""))</f>
        <v/>
      </c>
      <c r="M982" s="12" t="str">
        <f>IF(F982="","",IFERROR(VLOOKUP(F982,'1. Setup'!$F$5:$I$14,2,FALSE()),""))</f>
        <v/>
      </c>
      <c r="N982" s="12" t="str">
        <f>IF(F982="","",IFERROR(VLOOKUP(F982,'1. Setup'!$F$5:$I$14,3,FALSE()),""))</f>
        <v/>
      </c>
      <c r="O982" s="12" t="str">
        <f>IF(E982="","",IFERROR(VLOOKUP(E982,'1. Setup'!$A$19:$D$56,4,FALSE()),""))</f>
        <v/>
      </c>
    </row>
    <row r="983" spans="1:15" ht="15" x14ac:dyDescent="0.25">
      <c r="A983" s="6"/>
      <c r="B983" s="32"/>
      <c r="C983" s="32"/>
      <c r="D983" s="32"/>
      <c r="E983" s="32"/>
      <c r="F983" s="32"/>
      <c r="G983" s="38"/>
      <c r="H983" s="35"/>
      <c r="I983" s="32"/>
      <c r="J983" s="40" t="str">
        <f t="shared" si="15"/>
        <v/>
      </c>
      <c r="K983" s="12" t="str">
        <f>IF(E983="","",IFERROR(VLOOKUP(E983,'1. Setup'!$A$19:$D$56,2,FALSE()),""))</f>
        <v/>
      </c>
      <c r="L983" s="12" t="str">
        <f>IF(E983="","",IFERROR(VLOOKUP(E983,'1. Setup'!$A$19:$D$56,3,FALSE()),""))</f>
        <v/>
      </c>
      <c r="M983" s="12" t="str">
        <f>IF(F983="","",IFERROR(VLOOKUP(F983,'1. Setup'!$F$5:$I$14,2,FALSE()),""))</f>
        <v/>
      </c>
      <c r="N983" s="12" t="str">
        <f>IF(F983="","",IFERROR(VLOOKUP(F983,'1. Setup'!$F$5:$I$14,3,FALSE()),""))</f>
        <v/>
      </c>
      <c r="O983" s="12" t="str">
        <f>IF(E983="","",IFERROR(VLOOKUP(E983,'1. Setup'!$A$19:$D$56,4,FALSE()),""))</f>
        <v/>
      </c>
    </row>
    <row r="984" spans="1:15" ht="15" x14ac:dyDescent="0.25">
      <c r="A984" s="6"/>
      <c r="B984" s="32"/>
      <c r="C984" s="32"/>
      <c r="D984" s="32"/>
      <c r="E984" s="32"/>
      <c r="F984" s="32"/>
      <c r="G984" s="38"/>
      <c r="H984" s="35"/>
      <c r="I984" s="32"/>
      <c r="J984" s="40" t="str">
        <f t="shared" si="15"/>
        <v/>
      </c>
      <c r="K984" s="12" t="str">
        <f>IF(E984="","",IFERROR(VLOOKUP(E984,'1. Setup'!$A$19:$D$56,2,FALSE()),""))</f>
        <v/>
      </c>
      <c r="L984" s="12" t="str">
        <f>IF(E984="","",IFERROR(VLOOKUP(E984,'1. Setup'!$A$19:$D$56,3,FALSE()),""))</f>
        <v/>
      </c>
      <c r="M984" s="12" t="str">
        <f>IF(F984="","",IFERROR(VLOOKUP(F984,'1. Setup'!$F$5:$I$14,2,FALSE()),""))</f>
        <v/>
      </c>
      <c r="N984" s="12" t="str">
        <f>IF(F984="","",IFERROR(VLOOKUP(F984,'1. Setup'!$F$5:$I$14,3,FALSE()),""))</f>
        <v/>
      </c>
      <c r="O984" s="12" t="str">
        <f>IF(E984="","",IFERROR(VLOOKUP(E984,'1. Setup'!$A$19:$D$56,4,FALSE()),""))</f>
        <v/>
      </c>
    </row>
    <row r="985" spans="1:15" ht="15" x14ac:dyDescent="0.25">
      <c r="A985" s="6"/>
      <c r="B985" s="32"/>
      <c r="C985" s="32"/>
      <c r="D985" s="32"/>
      <c r="E985" s="32"/>
      <c r="F985" s="32"/>
      <c r="G985" s="38"/>
      <c r="H985" s="35"/>
      <c r="I985" s="32"/>
      <c r="J985" s="40" t="str">
        <f t="shared" si="15"/>
        <v/>
      </c>
      <c r="K985" s="12" t="str">
        <f>IF(E985="","",IFERROR(VLOOKUP(E985,'1. Setup'!$A$19:$D$56,2,FALSE()),""))</f>
        <v/>
      </c>
      <c r="L985" s="12" t="str">
        <f>IF(E985="","",IFERROR(VLOOKUP(E985,'1. Setup'!$A$19:$D$56,3,FALSE()),""))</f>
        <v/>
      </c>
      <c r="M985" s="12" t="str">
        <f>IF(F985="","",IFERROR(VLOOKUP(F985,'1. Setup'!$F$5:$I$14,2,FALSE()),""))</f>
        <v/>
      </c>
      <c r="N985" s="12" t="str">
        <f>IF(F985="","",IFERROR(VLOOKUP(F985,'1. Setup'!$F$5:$I$14,3,FALSE()),""))</f>
        <v/>
      </c>
      <c r="O985" s="12" t="str">
        <f>IF(E985="","",IFERROR(VLOOKUP(E985,'1. Setup'!$A$19:$D$56,4,FALSE()),""))</f>
        <v/>
      </c>
    </row>
    <row r="986" spans="1:15" ht="15" x14ac:dyDescent="0.25">
      <c r="A986" s="6"/>
      <c r="B986" s="32"/>
      <c r="C986" s="32"/>
      <c r="D986" s="32"/>
      <c r="E986" s="32"/>
      <c r="F986" s="32"/>
      <c r="G986" s="38"/>
      <c r="H986" s="35"/>
      <c r="I986" s="32"/>
      <c r="J986" s="40" t="str">
        <f t="shared" si="15"/>
        <v/>
      </c>
      <c r="K986" s="12" t="str">
        <f>IF(E986="","",IFERROR(VLOOKUP(E986,'1. Setup'!$A$19:$D$56,2,FALSE()),""))</f>
        <v/>
      </c>
      <c r="L986" s="12" t="str">
        <f>IF(E986="","",IFERROR(VLOOKUP(E986,'1. Setup'!$A$19:$D$56,3,FALSE()),""))</f>
        <v/>
      </c>
      <c r="M986" s="12" t="str">
        <f>IF(F986="","",IFERROR(VLOOKUP(F986,'1. Setup'!$F$5:$I$14,2,FALSE()),""))</f>
        <v/>
      </c>
      <c r="N986" s="12" t="str">
        <f>IF(F986="","",IFERROR(VLOOKUP(F986,'1. Setup'!$F$5:$I$14,3,FALSE()),""))</f>
        <v/>
      </c>
      <c r="O986" s="12" t="str">
        <f>IF(E986="","",IFERROR(VLOOKUP(E986,'1. Setup'!$A$19:$D$56,4,FALSE()),""))</f>
        <v/>
      </c>
    </row>
    <row r="987" spans="1:15" ht="15" x14ac:dyDescent="0.25">
      <c r="A987" s="6"/>
      <c r="B987" s="32"/>
      <c r="C987" s="32"/>
      <c r="D987" s="32"/>
      <c r="E987" s="32"/>
      <c r="F987" s="32"/>
      <c r="G987" s="38"/>
      <c r="H987" s="35"/>
      <c r="I987" s="32"/>
      <c r="J987" s="40" t="str">
        <f t="shared" si="15"/>
        <v/>
      </c>
      <c r="K987" s="12" t="str">
        <f>IF(E987="","",IFERROR(VLOOKUP(E987,'1. Setup'!$A$19:$D$56,2,FALSE()),""))</f>
        <v/>
      </c>
      <c r="L987" s="12" t="str">
        <f>IF(E987="","",IFERROR(VLOOKUP(E987,'1. Setup'!$A$19:$D$56,3,FALSE()),""))</f>
        <v/>
      </c>
      <c r="M987" s="12" t="str">
        <f>IF(F987="","",IFERROR(VLOOKUP(F987,'1. Setup'!$F$5:$I$14,2,FALSE()),""))</f>
        <v/>
      </c>
      <c r="N987" s="12" t="str">
        <f>IF(F987="","",IFERROR(VLOOKUP(F987,'1. Setup'!$F$5:$I$14,3,FALSE()),""))</f>
        <v/>
      </c>
      <c r="O987" s="12" t="str">
        <f>IF(E987="","",IFERROR(VLOOKUP(E987,'1. Setup'!$A$19:$D$56,4,FALSE()),""))</f>
        <v/>
      </c>
    </row>
    <row r="988" spans="1:15" ht="15" x14ac:dyDescent="0.25">
      <c r="A988" s="6"/>
      <c r="B988" s="32"/>
      <c r="C988" s="32"/>
      <c r="D988" s="32"/>
      <c r="E988" s="32"/>
      <c r="F988" s="32"/>
      <c r="G988" s="38"/>
      <c r="H988" s="35"/>
      <c r="I988" s="32"/>
      <c r="J988" s="40" t="str">
        <f t="shared" si="15"/>
        <v/>
      </c>
      <c r="K988" s="12" t="str">
        <f>IF(E988="","",IFERROR(VLOOKUP(E988,'1. Setup'!$A$19:$D$56,2,FALSE()),""))</f>
        <v/>
      </c>
      <c r="L988" s="12" t="str">
        <f>IF(E988="","",IFERROR(VLOOKUP(E988,'1. Setup'!$A$19:$D$56,3,FALSE()),""))</f>
        <v/>
      </c>
      <c r="M988" s="12" t="str">
        <f>IF(F988="","",IFERROR(VLOOKUP(F988,'1. Setup'!$F$5:$I$14,2,FALSE()),""))</f>
        <v/>
      </c>
      <c r="N988" s="12" t="str">
        <f>IF(F988="","",IFERROR(VLOOKUP(F988,'1. Setup'!$F$5:$I$14,3,FALSE()),""))</f>
        <v/>
      </c>
      <c r="O988" s="12" t="str">
        <f>IF(E988="","",IFERROR(VLOOKUP(E988,'1. Setup'!$A$19:$D$56,4,FALSE()),""))</f>
        <v/>
      </c>
    </row>
    <row r="989" spans="1:15" ht="15" x14ac:dyDescent="0.25">
      <c r="A989" s="6"/>
      <c r="B989" s="32"/>
      <c r="C989" s="32"/>
      <c r="D989" s="32"/>
      <c r="E989" s="32"/>
      <c r="F989" s="32"/>
      <c r="G989" s="38"/>
      <c r="H989" s="35"/>
      <c r="I989" s="32"/>
      <c r="J989" s="40" t="str">
        <f t="shared" si="15"/>
        <v/>
      </c>
      <c r="K989" s="12" t="str">
        <f>IF(E989="","",IFERROR(VLOOKUP(E989,'1. Setup'!$A$19:$D$56,2,FALSE()),""))</f>
        <v/>
      </c>
      <c r="L989" s="12" t="str">
        <f>IF(E989="","",IFERROR(VLOOKUP(E989,'1. Setup'!$A$19:$D$56,3,FALSE()),""))</f>
        <v/>
      </c>
      <c r="M989" s="12" t="str">
        <f>IF(F989="","",IFERROR(VLOOKUP(F989,'1. Setup'!$F$5:$I$14,2,FALSE()),""))</f>
        <v/>
      </c>
      <c r="N989" s="12" t="str">
        <f>IF(F989="","",IFERROR(VLOOKUP(F989,'1. Setup'!$F$5:$I$14,3,FALSE()),""))</f>
        <v/>
      </c>
      <c r="O989" s="12" t="str">
        <f>IF(E989="","",IFERROR(VLOOKUP(E989,'1. Setup'!$A$19:$D$56,4,FALSE()),""))</f>
        <v/>
      </c>
    </row>
    <row r="990" spans="1:15" ht="15" x14ac:dyDescent="0.25">
      <c r="A990" s="6"/>
      <c r="B990" s="32"/>
      <c r="C990" s="32"/>
      <c r="D990" s="32"/>
      <c r="E990" s="32"/>
      <c r="F990" s="32"/>
      <c r="G990" s="38"/>
      <c r="H990" s="35"/>
      <c r="I990" s="32"/>
      <c r="J990" s="40" t="str">
        <f t="shared" si="15"/>
        <v/>
      </c>
      <c r="K990" s="12" t="str">
        <f>IF(E990="","",IFERROR(VLOOKUP(E990,'1. Setup'!$A$19:$D$56,2,FALSE()),""))</f>
        <v/>
      </c>
      <c r="L990" s="12" t="str">
        <f>IF(E990="","",IFERROR(VLOOKUP(E990,'1. Setup'!$A$19:$D$56,3,FALSE()),""))</f>
        <v/>
      </c>
      <c r="M990" s="12" t="str">
        <f>IF(F990="","",IFERROR(VLOOKUP(F990,'1. Setup'!$F$5:$I$14,2,FALSE()),""))</f>
        <v/>
      </c>
      <c r="N990" s="12" t="str">
        <f>IF(F990="","",IFERROR(VLOOKUP(F990,'1. Setup'!$F$5:$I$14,3,FALSE()),""))</f>
        <v/>
      </c>
      <c r="O990" s="12" t="str">
        <f>IF(E990="","",IFERROR(VLOOKUP(E990,'1. Setup'!$A$19:$D$56,4,FALSE()),""))</f>
        <v/>
      </c>
    </row>
    <row r="991" spans="1:15" ht="15" x14ac:dyDescent="0.25">
      <c r="A991" s="6"/>
      <c r="B991" s="32"/>
      <c r="C991" s="32"/>
      <c r="D991" s="32"/>
      <c r="E991" s="32"/>
      <c r="F991" s="32"/>
      <c r="G991" s="38"/>
      <c r="H991" s="35"/>
      <c r="I991" s="32"/>
      <c r="J991" s="40" t="str">
        <f t="shared" si="15"/>
        <v/>
      </c>
      <c r="K991" s="12" t="str">
        <f>IF(E991="","",IFERROR(VLOOKUP(E991,'1. Setup'!$A$19:$D$56,2,FALSE()),""))</f>
        <v/>
      </c>
      <c r="L991" s="12" t="str">
        <f>IF(E991="","",IFERROR(VLOOKUP(E991,'1. Setup'!$A$19:$D$56,3,FALSE()),""))</f>
        <v/>
      </c>
      <c r="M991" s="12" t="str">
        <f>IF(F991="","",IFERROR(VLOOKUP(F991,'1. Setup'!$F$5:$I$14,2,FALSE()),""))</f>
        <v/>
      </c>
      <c r="N991" s="12" t="str">
        <f>IF(F991="","",IFERROR(VLOOKUP(F991,'1. Setup'!$F$5:$I$14,3,FALSE()),""))</f>
        <v/>
      </c>
      <c r="O991" s="12" t="str">
        <f>IF(E991="","",IFERROR(VLOOKUP(E991,'1. Setup'!$A$19:$D$56,4,FALSE()),""))</f>
        <v/>
      </c>
    </row>
    <row r="992" spans="1:15" ht="15" x14ac:dyDescent="0.25">
      <c r="A992" s="6"/>
      <c r="B992" s="32"/>
      <c r="C992" s="32"/>
      <c r="D992" s="32"/>
      <c r="E992" s="32"/>
      <c r="F992" s="32"/>
      <c r="G992" s="38"/>
      <c r="H992" s="35"/>
      <c r="I992" s="32"/>
      <c r="J992" s="40" t="str">
        <f t="shared" si="15"/>
        <v/>
      </c>
      <c r="K992" s="12" t="str">
        <f>IF(E992="","",IFERROR(VLOOKUP(E992,'1. Setup'!$A$19:$D$56,2,FALSE()),""))</f>
        <v/>
      </c>
      <c r="L992" s="12" t="str">
        <f>IF(E992="","",IFERROR(VLOOKUP(E992,'1. Setup'!$A$19:$D$56,3,FALSE()),""))</f>
        <v/>
      </c>
      <c r="M992" s="12" t="str">
        <f>IF(F992="","",IFERROR(VLOOKUP(F992,'1. Setup'!$F$5:$I$14,2,FALSE()),""))</f>
        <v/>
      </c>
      <c r="N992" s="12" t="str">
        <f>IF(F992="","",IFERROR(VLOOKUP(F992,'1. Setup'!$F$5:$I$14,3,FALSE()),""))</f>
        <v/>
      </c>
      <c r="O992" s="12" t="str">
        <f>IF(E992="","",IFERROR(VLOOKUP(E992,'1. Setup'!$A$19:$D$56,4,FALSE()),""))</f>
        <v/>
      </c>
    </row>
    <row r="993" spans="1:15" ht="15" x14ac:dyDescent="0.25">
      <c r="A993" s="6"/>
      <c r="B993" s="32"/>
      <c r="C993" s="32"/>
      <c r="D993" s="32"/>
      <c r="E993" s="32"/>
      <c r="F993" s="32"/>
      <c r="G993" s="38"/>
      <c r="H993" s="35"/>
      <c r="I993" s="32"/>
      <c r="J993" s="40" t="str">
        <f t="shared" si="15"/>
        <v/>
      </c>
      <c r="K993" s="12" t="str">
        <f>IF(E993="","",IFERROR(VLOOKUP(E993,'1. Setup'!$A$19:$D$56,2,FALSE()),""))</f>
        <v/>
      </c>
      <c r="L993" s="12" t="str">
        <f>IF(E993="","",IFERROR(VLOOKUP(E993,'1. Setup'!$A$19:$D$56,3,FALSE()),""))</f>
        <v/>
      </c>
      <c r="M993" s="12" t="str">
        <f>IF(F993="","",IFERROR(VLOOKUP(F993,'1. Setup'!$F$5:$I$14,2,FALSE()),""))</f>
        <v/>
      </c>
      <c r="N993" s="12" t="str">
        <f>IF(F993="","",IFERROR(VLOOKUP(F993,'1. Setup'!$F$5:$I$14,3,FALSE()),""))</f>
        <v/>
      </c>
      <c r="O993" s="12" t="str">
        <f>IF(E993="","",IFERROR(VLOOKUP(E993,'1. Setup'!$A$19:$D$56,4,FALSE()),""))</f>
        <v/>
      </c>
    </row>
    <row r="994" spans="1:15" ht="15" x14ac:dyDescent="0.25">
      <c r="A994" s="6"/>
      <c r="B994" s="32"/>
      <c r="C994" s="32"/>
      <c r="D994" s="32"/>
      <c r="E994" s="32"/>
      <c r="F994" s="32"/>
      <c r="G994" s="38"/>
      <c r="H994" s="35"/>
      <c r="I994" s="32"/>
      <c r="J994" s="40" t="str">
        <f t="shared" si="15"/>
        <v/>
      </c>
      <c r="K994" s="12" t="str">
        <f>IF(E994="","",IFERROR(VLOOKUP(E994,'1. Setup'!$A$19:$D$56,2,FALSE()),""))</f>
        <v/>
      </c>
      <c r="L994" s="12" t="str">
        <f>IF(E994="","",IFERROR(VLOOKUP(E994,'1. Setup'!$A$19:$D$56,3,FALSE()),""))</f>
        <v/>
      </c>
      <c r="M994" s="12" t="str">
        <f>IF(F994="","",IFERROR(VLOOKUP(F994,'1. Setup'!$F$5:$I$14,2,FALSE()),""))</f>
        <v/>
      </c>
      <c r="N994" s="12" t="str">
        <f>IF(F994="","",IFERROR(VLOOKUP(F994,'1. Setup'!$F$5:$I$14,3,FALSE()),""))</f>
        <v/>
      </c>
      <c r="O994" s="12" t="str">
        <f>IF(E994="","",IFERROR(VLOOKUP(E994,'1. Setup'!$A$19:$D$56,4,FALSE()),""))</f>
        <v/>
      </c>
    </row>
    <row r="995" spans="1:15" ht="15" x14ac:dyDescent="0.25">
      <c r="A995" s="6"/>
      <c r="B995" s="32"/>
      <c r="C995" s="32"/>
      <c r="D995" s="32"/>
      <c r="E995" s="32"/>
      <c r="F995" s="32"/>
      <c r="G995" s="38"/>
      <c r="H995" s="35"/>
      <c r="I995" s="32"/>
      <c r="J995" s="40" t="str">
        <f t="shared" si="15"/>
        <v/>
      </c>
      <c r="K995" s="12" t="str">
        <f>IF(E995="","",IFERROR(VLOOKUP(E995,'1. Setup'!$A$19:$D$56,2,FALSE()),""))</f>
        <v/>
      </c>
      <c r="L995" s="12" t="str">
        <f>IF(E995="","",IFERROR(VLOOKUP(E995,'1. Setup'!$A$19:$D$56,3,FALSE()),""))</f>
        <v/>
      </c>
      <c r="M995" s="12" t="str">
        <f>IF(F995="","",IFERROR(VLOOKUP(F995,'1. Setup'!$F$5:$I$14,2,FALSE()),""))</f>
        <v/>
      </c>
      <c r="N995" s="12" t="str">
        <f>IF(F995="","",IFERROR(VLOOKUP(F995,'1. Setup'!$F$5:$I$14,3,FALSE()),""))</f>
        <v/>
      </c>
      <c r="O995" s="12" t="str">
        <f>IF(E995="","",IFERROR(VLOOKUP(E995,'1. Setup'!$A$19:$D$56,4,FALSE()),""))</f>
        <v/>
      </c>
    </row>
    <row r="996" spans="1:15" ht="15" x14ac:dyDescent="0.25">
      <c r="A996" s="6"/>
      <c r="B996" s="32"/>
      <c r="C996" s="32"/>
      <c r="D996" s="32"/>
      <c r="E996" s="32"/>
      <c r="F996" s="32"/>
      <c r="G996" s="38"/>
      <c r="H996" s="35"/>
      <c r="I996" s="32"/>
      <c r="J996" s="40" t="str">
        <f t="shared" si="15"/>
        <v/>
      </c>
      <c r="K996" s="12" t="str">
        <f>IF(E996="","",IFERROR(VLOOKUP(E996,'1. Setup'!$A$19:$D$56,2,FALSE()),""))</f>
        <v/>
      </c>
      <c r="L996" s="12" t="str">
        <f>IF(E996="","",IFERROR(VLOOKUP(E996,'1. Setup'!$A$19:$D$56,3,FALSE()),""))</f>
        <v/>
      </c>
      <c r="M996" s="12" t="str">
        <f>IF(F996="","",IFERROR(VLOOKUP(F996,'1. Setup'!$F$5:$I$14,2,FALSE()),""))</f>
        <v/>
      </c>
      <c r="N996" s="12" t="str">
        <f>IF(F996="","",IFERROR(VLOOKUP(F996,'1. Setup'!$F$5:$I$14,3,FALSE()),""))</f>
        <v/>
      </c>
      <c r="O996" s="12" t="str">
        <f>IF(E996="","",IFERROR(VLOOKUP(E996,'1. Setup'!$A$19:$D$56,4,FALSE()),""))</f>
        <v/>
      </c>
    </row>
    <row r="997" spans="1:15" ht="15" x14ac:dyDescent="0.25">
      <c r="A997" s="6"/>
      <c r="B997" s="32"/>
      <c r="C997" s="32"/>
      <c r="D997" s="32"/>
      <c r="E997" s="32"/>
      <c r="F997" s="32"/>
      <c r="G997" s="38"/>
      <c r="H997" s="35"/>
      <c r="I997" s="32"/>
      <c r="J997" s="40" t="str">
        <f t="shared" si="15"/>
        <v/>
      </c>
      <c r="K997" s="12" t="str">
        <f>IF(E997="","",IFERROR(VLOOKUP(E997,'1. Setup'!$A$19:$D$56,2,FALSE()),""))</f>
        <v/>
      </c>
      <c r="L997" s="12" t="str">
        <f>IF(E997="","",IFERROR(VLOOKUP(E997,'1. Setup'!$A$19:$D$56,3,FALSE()),""))</f>
        <v/>
      </c>
      <c r="M997" s="12" t="str">
        <f>IF(F997="","",IFERROR(VLOOKUP(F997,'1. Setup'!$F$5:$I$14,2,FALSE()),""))</f>
        <v/>
      </c>
      <c r="N997" s="12" t="str">
        <f>IF(F997="","",IFERROR(VLOOKUP(F997,'1. Setup'!$F$5:$I$14,3,FALSE()),""))</f>
        <v/>
      </c>
      <c r="O997" s="12" t="str">
        <f>IF(E997="","",IFERROR(VLOOKUP(E997,'1. Setup'!$A$19:$D$56,4,FALSE()),""))</f>
        <v/>
      </c>
    </row>
    <row r="998" spans="1:15" ht="15" x14ac:dyDescent="0.25">
      <c r="A998" s="6"/>
      <c r="B998" s="32"/>
      <c r="C998" s="32"/>
      <c r="D998" s="32"/>
      <c r="E998" s="32"/>
      <c r="F998" s="32"/>
      <c r="G998" s="38"/>
      <c r="H998" s="35"/>
      <c r="I998" s="32"/>
      <c r="J998" s="40" t="str">
        <f t="shared" si="15"/>
        <v/>
      </c>
      <c r="K998" s="12" t="str">
        <f>IF(E998="","",IFERROR(VLOOKUP(E998,'1. Setup'!$A$19:$D$56,2,FALSE()),""))</f>
        <v/>
      </c>
      <c r="L998" s="12" t="str">
        <f>IF(E998="","",IFERROR(VLOOKUP(E998,'1. Setup'!$A$19:$D$56,3,FALSE()),""))</f>
        <v/>
      </c>
      <c r="M998" s="12" t="str">
        <f>IF(F998="","",IFERROR(VLOOKUP(F998,'1. Setup'!$F$5:$I$14,2,FALSE()),""))</f>
        <v/>
      </c>
      <c r="N998" s="12" t="str">
        <f>IF(F998="","",IFERROR(VLOOKUP(F998,'1. Setup'!$F$5:$I$14,3,FALSE()),""))</f>
        <v/>
      </c>
      <c r="O998" s="12" t="str">
        <f>IF(E998="","",IFERROR(VLOOKUP(E998,'1. Setup'!$A$19:$D$56,4,FALSE()),""))</f>
        <v/>
      </c>
    </row>
    <row r="999" spans="1:15" ht="15" x14ac:dyDescent="0.25">
      <c r="A999" s="6"/>
      <c r="B999" s="32"/>
      <c r="C999" s="32"/>
      <c r="D999" s="32"/>
      <c r="E999" s="32"/>
      <c r="F999" s="32"/>
      <c r="G999" s="38"/>
      <c r="H999" s="35"/>
      <c r="I999" s="32"/>
      <c r="J999" s="40" t="str">
        <f t="shared" si="15"/>
        <v/>
      </c>
      <c r="K999" s="12" t="str">
        <f>IF(E999="","",IFERROR(VLOOKUP(E999,'1. Setup'!$A$19:$D$56,2,FALSE()),""))</f>
        <v/>
      </c>
      <c r="L999" s="12" t="str">
        <f>IF(E999="","",IFERROR(VLOOKUP(E999,'1. Setup'!$A$19:$D$56,3,FALSE()),""))</f>
        <v/>
      </c>
      <c r="M999" s="12" t="str">
        <f>IF(F999="","",IFERROR(VLOOKUP(F999,'1. Setup'!$F$5:$I$14,2,FALSE()),""))</f>
        <v/>
      </c>
      <c r="N999" s="12" t="str">
        <f>IF(F999="","",IFERROR(VLOOKUP(F999,'1. Setup'!$F$5:$I$14,3,FALSE()),""))</f>
        <v/>
      </c>
      <c r="O999" s="12" t="str">
        <f>IF(E999="","",IFERROR(VLOOKUP(E999,'1. Setup'!$A$19:$D$56,4,FALSE()),""))</f>
        <v/>
      </c>
    </row>
    <row r="1000" spans="1:15" ht="15" x14ac:dyDescent="0.25">
      <c r="A1000" s="6"/>
      <c r="B1000" s="32"/>
      <c r="C1000" s="32"/>
      <c r="D1000" s="32"/>
      <c r="E1000" s="32"/>
      <c r="F1000" s="32"/>
      <c r="G1000" s="38"/>
      <c r="H1000" s="35"/>
      <c r="I1000" s="32"/>
      <c r="J1000" s="40" t="str">
        <f t="shared" si="15"/>
        <v/>
      </c>
      <c r="K1000" s="12" t="str">
        <f>IF(E1000="","",IFERROR(VLOOKUP(E1000,'1. Setup'!$A$19:$D$56,2,FALSE()),""))</f>
        <v/>
      </c>
      <c r="L1000" s="12" t="str">
        <f>IF(E1000="","",IFERROR(VLOOKUP(E1000,'1. Setup'!$A$19:$D$56,3,FALSE()),""))</f>
        <v/>
      </c>
      <c r="M1000" s="12" t="str">
        <f>IF(F1000="","",IFERROR(VLOOKUP(F1000,'1. Setup'!$F$5:$I$14,2,FALSE()),""))</f>
        <v/>
      </c>
      <c r="N1000" s="12" t="str">
        <f>IF(F1000="","",IFERROR(VLOOKUP(F1000,'1. Setup'!$F$5:$I$14,3,FALSE()),""))</f>
        <v/>
      </c>
      <c r="O1000" s="12" t="str">
        <f>IF(E1000="","",IFERROR(VLOOKUP(E1000,'1. Setup'!$A$19:$D$56,4,FALSE()),""))</f>
        <v/>
      </c>
    </row>
  </sheetData>
  <sheetProtection algorithmName="SHA-512" hashValue="c1X3ligyMi5Y5GdtrghREy5QVU6Dg8vTTHHnwSVBxjmL7uPPDOL9qHlICJGxCzKFO0UdhoqmF+bKTmpnIzLtXQ==" saltValue="vrdaz7N6Sl59MtUzwcQoug==" spinCount="100000" sheet="1" objects="1" scenarios="1"/>
  <mergeCells count="2">
    <mergeCell ref="A1:O1"/>
    <mergeCell ref="D3:H7"/>
  </mergeCells>
  <dataValidations count="2">
    <dataValidation type="list" sqref="H10:H1000" xr:uid="{00000000-0002-0000-0200-000001000000}">
      <formula1>"Yes,No"</formula1>
      <formula2>0</formula2>
    </dataValidation>
    <dataValidation type="list" sqref="I10:I1000" xr:uid="{00000000-0002-0000-0200-000002000000}">
      <formula1>"Yes,No"</formula1>
    </dataValidation>
  </dataValidations>
  <pageMargins left="0.70866141732283472" right="0.70866141732283472" top="0.74803149606299213" bottom="0.74803149606299213" header="0.31496062992125984" footer="0.31496062992125984"/>
  <pageSetup paperSize="9" scale="59" orientation="landscape" horizontalDpi="0" verticalDpi="0" r:id="rId1"/>
  <tableParts count="1">
    <tablePart r:id="rId2"/>
  </tableParts>
  <extLst>
    <ext xmlns:x14="http://schemas.microsoft.com/office/spreadsheetml/2009/9/main" uri="{CCE6A557-97BC-4b89-ADB6-D9C93CAAB3DF}">
      <x14:dataValidations xmlns:xm="http://schemas.microsoft.com/office/excel/2006/main" count="3">
        <x14:dataValidation type="list" xr:uid="{00000000-0002-0000-0200-000003000000}">
          <x14:formula1>
            <xm:f>'1. Setup'!$B$19:$B$56</xm:f>
          </x14:formula1>
          <xm:sqref>E10:E1000</xm:sqref>
        </x14:dataValidation>
        <x14:dataValidation type="list" xr:uid="{00000000-0002-0000-0200-000004000000}">
          <x14:formula1>
            <xm:f>'1. Setup'!$F$5:$F$14</xm:f>
          </x14:formula1>
          <xm:sqref>F10:F1000</xm:sqref>
        </x14:dataValidation>
        <x14:dataValidation type="list" xr:uid="{00000000-0002-0000-0200-000005000000}">
          <x14:formula1>
            <xm:f>'1. Setup'!$K$5:$K$6</xm:f>
          </x14:formula1>
          <xm:sqref>G10:G1000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
  <sheetViews>
    <sheetView workbookViewId="0">
      <selection sqref="A1:K1"/>
    </sheetView>
  </sheetViews>
  <sheetFormatPr defaultColWidth="8.7109375" defaultRowHeight="12.75" x14ac:dyDescent="0.2"/>
  <cols>
    <col min="1" max="1" width="27" customWidth="1"/>
    <col min="2" max="2" width="17" customWidth="1"/>
    <col min="3" max="3" width="4" customWidth="1"/>
    <col min="4" max="4" width="29" customWidth="1"/>
    <col min="5" max="5" width="17" customWidth="1"/>
    <col min="6" max="6" width="4" customWidth="1"/>
    <col min="7" max="7" width="31.42578125" bestFit="1" customWidth="1"/>
  </cols>
  <sheetData>
    <row r="1" spans="1:11" ht="27.95" customHeight="1" x14ac:dyDescent="0.35">
      <c r="A1" s="56" t="s">
        <v>178</v>
      </c>
      <c r="B1" s="56"/>
      <c r="C1" s="56"/>
      <c r="D1" s="56"/>
      <c r="E1" s="56"/>
      <c r="F1" s="56"/>
      <c r="G1" s="56"/>
      <c r="H1" s="56"/>
      <c r="I1" s="56"/>
      <c r="J1" s="56"/>
      <c r="K1" s="56"/>
    </row>
    <row r="3" spans="1:11" ht="15" x14ac:dyDescent="0.25">
      <c r="A3" s="1" t="str">
        <f>'1. Setup'!L5</f>
        <v>Current Account</v>
      </c>
      <c r="B3" s="1"/>
      <c r="C3" s="1"/>
      <c r="D3" s="1"/>
      <c r="E3" s="1"/>
      <c r="F3" s="2"/>
      <c r="G3" s="23" t="str">
        <f>'1. Setup'!L6</f>
        <v>Savings Account</v>
      </c>
      <c r="H3" s="23"/>
      <c r="I3" s="23"/>
      <c r="J3" s="23"/>
      <c r="K3" s="23"/>
    </row>
    <row r="5" spans="1:11" ht="15" x14ac:dyDescent="0.25">
      <c r="A5" t="s">
        <v>158</v>
      </c>
      <c r="B5" s="16">
        <f>'1. Setup'!M5</f>
        <v>0</v>
      </c>
      <c r="E5" s="7"/>
      <c r="G5" t="s">
        <v>158</v>
      </c>
      <c r="H5" s="15">
        <f>'1. Setup'!M6</f>
        <v>0</v>
      </c>
    </row>
    <row r="6" spans="1:11" ht="15" x14ac:dyDescent="0.25">
      <c r="A6" t="s">
        <v>153</v>
      </c>
      <c r="B6" s="16">
        <f>-SUMIFS('2. Transactions'!$H$10:$H$509,'2. Transactions'!$G$10:$G$509,'1. Setup'!$K$5,'2. Transactions'!$L$10:$L$509,"Income")</f>
        <v>0</v>
      </c>
      <c r="E6" s="7"/>
      <c r="G6" t="s">
        <v>153</v>
      </c>
      <c r="H6" s="15">
        <f>-SUMIFS('2. Transactions'!$H$10:$H$509,'2. Transactions'!$G$10:$G$509,'1. Setup'!$K$6,'2. Transactions'!$L$10:$L$509,"Income")</f>
        <v>0</v>
      </c>
    </row>
    <row r="7" spans="1:11" ht="15" x14ac:dyDescent="0.25">
      <c r="A7" t="s">
        <v>154</v>
      </c>
      <c r="B7" s="16">
        <f>SUMIFS('2. Transactions'!$H$10:$H$509,'2. Transactions'!$G$10:$G$509,'1. Setup'!$K$5,'2. Transactions'!$L$10:$L$509,"Expenditure")</f>
        <v>0</v>
      </c>
      <c r="D7" s="10"/>
      <c r="E7" s="13"/>
      <c r="G7" t="s">
        <v>154</v>
      </c>
      <c r="H7" s="15">
        <f>SUMIFS('2. Transactions'!$H$10:$H$509,'2. Transactions'!$G$10:$G$509,'1. Setup'!$K$6,'2. Transactions'!$L$10:$L$509,"Expenditure")</f>
        <v>0</v>
      </c>
    </row>
    <row r="8" spans="1:11" ht="15" x14ac:dyDescent="0.25">
      <c r="A8" s="10" t="s">
        <v>179</v>
      </c>
      <c r="B8" s="24">
        <f>B5+B6-B7</f>
        <v>0</v>
      </c>
      <c r="E8" s="7"/>
      <c r="G8" t="s">
        <v>179</v>
      </c>
      <c r="H8" s="15">
        <f>H5+H6-H7</f>
        <v>0</v>
      </c>
    </row>
    <row r="9" spans="1:11" ht="15" x14ac:dyDescent="0.25">
      <c r="A9" t="s">
        <v>180</v>
      </c>
      <c r="B9" s="35">
        <v>0</v>
      </c>
      <c r="D9" s="8"/>
      <c r="E9" s="9"/>
      <c r="G9" t="s">
        <v>180</v>
      </c>
      <c r="H9" s="35">
        <v>0</v>
      </c>
    </row>
    <row r="10" spans="1:11" x14ac:dyDescent="0.2">
      <c r="B10" s="15"/>
      <c r="H10" s="15"/>
    </row>
    <row r="11" spans="1:11" x14ac:dyDescent="0.2">
      <c r="A11" t="s">
        <v>181</v>
      </c>
      <c r="B11" s="15">
        <f>SUMIFS('2. Transactions'!$H$10:$H$509,'2. Transactions'!$G$10:$G$509,'1. Setup'!$K$5,'2. Transactions'!$I$10:$I$509,"No")</f>
        <v>0</v>
      </c>
      <c r="G11" t="s">
        <v>181</v>
      </c>
      <c r="H11" s="15">
        <f>SUMIFS('2. Transactions'!$H$10:$H$509,'2. Transactions'!$G$10:$G$509,'1. Setup'!$K$6,'2. Transactions'!$I$10:$I$509,"No")</f>
        <v>0</v>
      </c>
    </row>
    <row r="12" spans="1:11" ht="14.25" customHeight="1" x14ac:dyDescent="0.2">
      <c r="A12" s="3" t="s">
        <v>182</v>
      </c>
      <c r="B12" s="25">
        <f>B9-B11</f>
        <v>0</v>
      </c>
      <c r="C12" s="3"/>
      <c r="D12" s="3"/>
      <c r="E12" s="3"/>
      <c r="F12" s="3"/>
      <c r="G12" t="s">
        <v>182</v>
      </c>
      <c r="H12" s="15">
        <f>H9-H11</f>
        <v>0</v>
      </c>
    </row>
    <row r="13" spans="1:11" ht="15" x14ac:dyDescent="0.2">
      <c r="A13" s="26" t="s">
        <v>169</v>
      </c>
      <c r="B13" s="27">
        <f>B8-B12</f>
        <v>0</v>
      </c>
      <c r="C13" s="3"/>
      <c r="D13" s="3"/>
      <c r="E13" s="3"/>
      <c r="F13" s="3"/>
      <c r="G13" s="28" t="s">
        <v>169</v>
      </c>
      <c r="H13" s="29">
        <f>H8-H12</f>
        <v>0</v>
      </c>
    </row>
    <row r="14" spans="1:11" ht="15" x14ac:dyDescent="0.2">
      <c r="A14" s="3"/>
      <c r="B14" s="3"/>
      <c r="C14" s="3"/>
      <c r="D14" s="3"/>
      <c r="E14" s="3"/>
      <c r="F14" s="3"/>
    </row>
    <row r="16" spans="1:11" ht="114.75" x14ac:dyDescent="0.2">
      <c r="A16" s="41" t="s">
        <v>189</v>
      </c>
      <c r="B16" s="30"/>
      <c r="C16" s="30"/>
      <c r="D16" s="30"/>
      <c r="E16" s="30"/>
      <c r="F16" s="30"/>
      <c r="G16" s="30"/>
      <c r="H16" s="30"/>
      <c r="I16" s="30"/>
      <c r="J16" s="30"/>
      <c r="K16" s="30"/>
    </row>
    <row r="17" spans="1:11" x14ac:dyDescent="0.2">
      <c r="A17" s="30"/>
      <c r="B17" s="30"/>
      <c r="C17" s="30"/>
      <c r="D17" s="30"/>
      <c r="E17" s="30"/>
      <c r="F17" s="30"/>
      <c r="G17" s="30"/>
      <c r="H17" s="30"/>
      <c r="I17" s="30"/>
      <c r="J17" s="30"/>
      <c r="K17" s="30"/>
    </row>
    <row r="18" spans="1:11" x14ac:dyDescent="0.2">
      <c r="A18" s="30"/>
      <c r="B18" s="30"/>
      <c r="C18" s="30"/>
      <c r="D18" s="30"/>
      <c r="E18" s="30"/>
      <c r="F18" s="30"/>
      <c r="G18" s="30"/>
      <c r="H18" s="30"/>
      <c r="I18" s="30"/>
      <c r="J18" s="30"/>
      <c r="K18" s="30"/>
    </row>
  </sheetData>
  <sheetProtection algorithmName="SHA-512" hashValue="e7MV7hf/zc2oavdXyF/xflmXGqAgZBRcynfEz8KrWSFuOwjU5e80oyCqwD9TpNpEn/CgRM/wbZ7IAw4OlokJQA==" saltValue="5OhhxLtD/yWVpMT+RylgaQ==" spinCount="100000" sheet="1" objects="1" scenarios="1"/>
  <mergeCells count="1">
    <mergeCell ref="A1:K1"/>
  </mergeCells>
  <pageMargins left="0.70866141732283472" right="0.70866141732283472" top="0.74803149606299213" bottom="0.74803149606299213" header="0.31496062992125984" footer="0.31496062992125984"/>
  <pageSetup paperSize="9" scale="8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0. Start Here</vt:lpstr>
      <vt:lpstr>1. Setup</vt:lpstr>
      <vt:lpstr>2. Transactions</vt:lpstr>
      <vt:lpstr>3. Bank Reconciliation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Aishat Idris</cp:lastModifiedBy>
  <cp:lastPrinted>2026-08-16T15:24:01Z</cp:lastPrinted>
  <dcterms:created xsi:type="dcterms:W3CDTF">2026-08-11T10:13:27Z</dcterms:created>
  <dcterms:modified xsi:type="dcterms:W3CDTF">2026-08-16T17:36:30Z</dcterms:modified>
</cp:coreProperties>
</file>